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6CCF1A43-096C-4A85-94C3-163A49CCD58E}"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(RI24)'!$A$1:$T$118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(RI24)'!$A$1:$T$114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05" i="2" l="1"/>
  <c r="E105" i="2"/>
  <c r="L105" i="2" l="1"/>
  <c r="D12" i="3" s="1"/>
  <c r="E12" i="3" s="1"/>
  <c r="G105" i="2"/>
  <c r="D7" i="3" s="1"/>
  <c r="D105" i="2" l="1"/>
  <c r="D4" i="3" s="1"/>
  <c r="E4" i="3" s="1"/>
  <c r="D5" i="3" l="1"/>
  <c r="E5" i="3" s="1"/>
  <c r="C105" i="2"/>
  <c r="D3" i="3" s="1"/>
  <c r="E3" i="3" s="1"/>
  <c r="O105" i="2"/>
  <c r="D19" i="3"/>
  <c r="E19" i="3" s="1"/>
  <c r="T105" i="2"/>
  <c r="F105" i="2"/>
  <c r="D6" i="3" s="1"/>
  <c r="E6" i="3" s="1"/>
  <c r="H105" i="2"/>
  <c r="I105" i="2"/>
  <c r="D9" i="3" s="1"/>
  <c r="E9" i="3" s="1"/>
  <c r="J105" i="2"/>
  <c r="D10" i="3" s="1"/>
  <c r="E10" i="3" s="1"/>
  <c r="K105" i="2"/>
  <c r="D11" i="3" s="1"/>
  <c r="E11" i="3" s="1"/>
  <c r="M105" i="2"/>
  <c r="N105" i="2"/>
  <c r="P105" i="2"/>
  <c r="D16" i="3" s="1"/>
  <c r="E16" i="3" s="1"/>
  <c r="Q105" i="2"/>
  <c r="D17" i="3" s="1"/>
  <c r="E17" i="3" s="1"/>
  <c r="R10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<sst xmlns="http://schemas.openxmlformats.org/spreadsheetml/2006/main" count="210" uniqueCount="155">
  <si>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</si>
  <si>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</si>
  <si>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</si>
  <si>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</si>
  <si>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</si>
  <si>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</si>
  <si>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</si>
  <si>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</si>
  <si>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</si>
  <si>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</si>
  <si>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</si>
  <si>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</si>
  <si>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</si>
  <si>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</si>
  <si>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</si>
  <si>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</si>
  <si>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</si>
  <si>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</si>
  <si>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</si>
  <si>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</si>
  <si>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</si>
  <si>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</si>
  <si>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</si>
  <si>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</si>
  <si>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</si>
  <si>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</si>
  <si>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</si>
  <si>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</si>
  <si>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</si>
  <si>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</si>
  <si>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</si>
  <si>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</si>
  <si>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</si>
  <si>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</si>
  <si>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</si>
  <si>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</si>
  <si>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</si>
  <si>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</si>
  <si>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t>FUENTE: ESIQIE</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</si>
  <si>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</si>
  <si>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</si>
  <si>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</si>
  <si>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</si>
  <si>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</si>
  <si>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</si>
  <si>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</si>
  <si>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</si>
  <si>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</si>
  <si>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</si>
  <si>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</si>
  <si>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</si>
  <si>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</si>
  <si>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</si>
  <si>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</si>
  <si>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</si>
  <si>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</si>
  <si>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</si>
  <si>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</si>
  <si>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</si>
  <si>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</si>
  <si>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</si>
  <si>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RODRIGO JIMÈNEZ GALLEGOS</t>
  </si>
  <si>
    <t>DULCE MARIA GONZALEZ GARCIA</t>
  </si>
  <si>
    <t>JOSE ORTIZ LANDEROS</t>
  </si>
  <si>
    <t>SERGIO ODIN FLORES VALLE</t>
  </si>
  <si>
    <t>ROSA MARTHA PÉREZ GUTIÉRREZ</t>
  </si>
  <si>
    <t>LIFANG CHEN</t>
  </si>
  <si>
    <t>GERARDO DE LOS SANTOS CAMAS</t>
  </si>
  <si>
    <t>PAMELA GUERRA BLANCO</t>
  </si>
  <si>
    <t>ELIM ALBITER ESCOBAR</t>
  </si>
  <si>
    <t>JUAN RAMON AVENDAÑO GOMEZ</t>
  </si>
  <si>
    <t>MIGUEL ANGEL VALENZUELA ZAPATA</t>
  </si>
  <si>
    <t>ROSA DE GUADALUPE GONZALEZ HUERTA</t>
  </si>
  <si>
    <t>JULIA LILIANA RODRIGUEZ SANTILLAN</t>
  </si>
  <si>
    <t>ARTURO MANZO ROBLEDO</t>
  </si>
  <si>
    <t>JORGE ROBERTO VARGAS GARCIA</t>
  </si>
  <si>
    <t>MARTHA LETICIA HERNANDEZ PICHARDO</t>
  </si>
  <si>
    <t>LUCIA GRACIELA DIAZ BARRIGA ARCEO</t>
  </si>
  <si>
    <t>ROMAN CABRERA SIERRA</t>
  </si>
  <si>
    <t>JOS? FEDERICO CH?VEZ ALCAL?</t>
  </si>
  <si>
    <t>OSCAR GUADALUPE ROJAS VALENCIA</t>
  </si>
  <si>
    <t>MARIA ELENA MANRIQUEZ RAMIREZ</t>
  </si>
  <si>
    <t>MARTIN DANIEL TREJO VALDEZ</t>
  </si>
  <si>
    <t>LUCIA TELLEZ JURADO</t>
  </si>
  <si>
    <t>MÓNICA DE LA LUZ COREA TÉLLEZ</t>
  </si>
  <si>
    <t>JESUS ISRAEL GUZMAN CASTAÑEDA</t>
  </si>
  <si>
    <t>MARIA DE LOS ANGELES HERNÁNDEZ PÉREZ</t>
  </si>
  <si>
    <t>JOSÉ FELIPE SÁNCHEZ MINERO</t>
  </si>
  <si>
    <t>MIRIAM ESTRADA FLORES</t>
  </si>
  <si>
    <t>GREGORIO ZACAHUA TLACUATL</t>
  </si>
  <si>
    <t>ADRIANA HERNÁNDEZ RANGEL</t>
  </si>
  <si>
    <t>RICARDO GERARDO SANCHEZ ALVARADO</t>
  </si>
  <si>
    <t>TATIANA TIMOSHINA LUKIANOVA</t>
  </si>
  <si>
    <t>BENJAMÍN MARCOS MARÍN SANTIBÁÑEZ</t>
  </si>
  <si>
    <t>HÉCTOR JAVIER DORANTES ROSALES</t>
  </si>
  <si>
    <t>LUIS ALEJANDRO GALICIA LUNA</t>
  </si>
  <si>
    <t>ARIEL GUZMAN VARGAS</t>
  </si>
  <si>
    <t>JORGE LUIS GONZÁLEZ VELÁZQUEZ</t>
  </si>
  <si>
    <t>DIEGO ISRAEL RIVAS LÓPEZ</t>
  </si>
  <si>
    <t>JOSE LUIS REYES RODRIGUEZ</t>
  </si>
  <si>
    <t>VÍCTOR   MANUEL LÓPEZ HIRATA</t>
  </si>
  <si>
    <t>MARIBEL LETICIA SAUCEDO MUÑOZ</t>
  </si>
  <si>
    <t>JOSÉ LUIS ALVAREZ CRUZ</t>
  </si>
  <si>
    <t>ROSA DE GUADALUPE GONZÁLEZ HUERTA</t>
  </si>
  <si>
    <t>ALFREDO PIMENTEL RODAS</t>
  </si>
  <si>
    <t>JOSE JAVIER CASTRO ARELLANO</t>
  </si>
  <si>
    <t>ESTHER TORRES SANTILLAN</t>
  </si>
  <si>
    <t>EDGAR RAMÍREZ JIMÉNEZ</t>
  </si>
  <si>
    <t>ROBERTO VLADIMIR AVALOS BRAVO</t>
  </si>
  <si>
    <t>MA. DE LA LUZ PEREZ REVELES</t>
  </si>
  <si>
    <t>JOSÉ ANTONIO BARRAZA MADRIGAL</t>
  </si>
  <si>
    <t>MANUEL ALEJANDRO BELTRÁN ZÚÑIGA</t>
  </si>
  <si>
    <t>JOSE G. SALMONES BLASQUEZ</t>
  </si>
  <si>
    <t>YAIR CRUZ NARVÁEZ</t>
  </si>
  <si>
    <t>CLEMENTE RODOFO MORALES DÁVILA</t>
  </si>
  <si>
    <t>SANDRO GONZALEZ ARIAS</t>
  </si>
  <si>
    <t>RICARDO GARCIA MORALES</t>
  </si>
  <si>
    <t>OCTAVIO ELIZALDE SOLIS</t>
  </si>
  <si>
    <t>JOSE ANTONIO ROMERO SERRANO</t>
  </si>
  <si>
    <t>LAURA VERONICA CASTRO SOTELO</t>
  </si>
  <si>
    <t>YAIR CRUZ NARV?EZ</t>
  </si>
  <si>
    <t>MIRIAM NOEMI MORENO MONTIEL</t>
  </si>
  <si>
    <t>ABEL ZUÑIGA MORENO</t>
  </si>
  <si>
    <t>MARIA DE JESUS MARTINEZ ORTIZ</t>
  </si>
  <si>
    <t>MIGUEL SANCHEZ PASTEN</t>
  </si>
  <si>
    <t>MIGUEL ANGEL DE LA ROSA GUZMAN</t>
  </si>
  <si>
    <t>JULIO CESAR VELÁZQUEZ ALTAMIRANO</t>
  </si>
  <si>
    <t>CHRISTIAN BOUCHOT</t>
  </si>
  <si>
    <t>WENDY NOEMI TÉLLEZ SALAZAR</t>
  </si>
  <si>
    <t>ARACELI EZETA MEJIA</t>
  </si>
  <si>
    <t>JIN AN WANG YAN</t>
  </si>
  <si>
    <t>JULIANA GUADALUPE ROSADO CARRASCO</t>
  </si>
  <si>
    <t>ANGEL DE JESUS MORALES RAMIREZ</t>
  </si>
  <si>
    <t>HEBERTO BALMORI RAMÍREZ</t>
  </si>
  <si>
    <t>AURELIO HERNANDEZ RAMIREZ</t>
  </si>
  <si>
    <t>MANUELA DÍAZ CRUZ</t>
  </si>
  <si>
    <t>SILVIA PATRICIA PAREDES CARRERA</t>
  </si>
  <si>
    <t>DAVID HERNANDEZ SILVA</t>
  </si>
  <si>
    <t>ROMAN RAMIREZ LOPEZ</t>
  </si>
  <si>
    <t>ILIANA FUENTES CAMARGO</t>
  </si>
  <si>
    <t>KARLA JENNY LOZANO ROJAS</t>
  </si>
  <si>
    <t>JESUS CARLOS SANCHEZ OCHOA</t>
  </si>
  <si>
    <t>ROGELIO SOTELO BOYAS</t>
  </si>
  <si>
    <t>ARTURO CERVANTES TOBÓN</t>
  </si>
  <si>
    <t>RUBEN POLUX MENDO SÁNCHEZ</t>
  </si>
  <si>
    <t>RICARDO MACÍAS SALINAS</t>
  </si>
  <si>
    <t>ROBERTO LIMAS BALLESTEROS</t>
  </si>
  <si>
    <t>LUIS ENRIQUE CAMACHO CAMACHO</t>
  </si>
  <si>
    <t>RUBÉN CARO BRIONES</t>
  </si>
  <si>
    <t>JOSÉ MANUEL DEL RÍO GARCÍA</t>
  </si>
  <si>
    <t>MIGUEL HESIQUIO GARDUÑO</t>
  </si>
  <si>
    <t>MARTÍN DANIEL TREJO VALDEZ</t>
  </si>
  <si>
    <t>KARLA EDITH CAMPOS DÍAZ</t>
  </si>
  <si>
    <t>MARÍA ELENA MANRIQUEZ RAMIREZ</t>
  </si>
  <si>
    <t>JULIA LILIANA RODR?GUEZ SANTILL?N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</si>
</sst>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106</xdr:row>
      <xdr:rowOff>127000</xdr:rowOff>
    </xdr:from>
    <xdr:to>
      <xdr:col>5</xdr:col>
      <xdr:colOff>693661</xdr:colOff>
      <xdr:row>117</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106</xdr:row>
      <xdr:rowOff>82176</xdr:rowOff>
    </xdr:from>
    <xdr:to>
      <xdr:col>18</xdr:col>
      <xdr:colOff>158086</xdr:colOff>
      <xdr:row>116</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38</v>
      </c>
      <c r="B1" s="6"/>
    </row>
    <row r="2" spans="1:3" s="3" customFormat="1" ht="36" x14ac:dyDescent="0.2">
      <c r="A2" s="22" t="s">
        <v>0</v>
      </c>
      <c r="B2" s="64" t="s">
        <v>1</v>
      </c>
      <c r="C2" s="64" t="s">
        <v>2</v>
      </c>
    </row>
    <row r="3" spans="1:3" x14ac:dyDescent="0.2">
      <c r="A3" s="47" t="s">
        <v>3</v>
      </c>
      <c r="B3" s="55">
        <f>SUM(B4:B6)</f>
        <v>2</v>
      </c>
      <c r="C3" s="67"/>
    </row>
    <row r="4" spans="1:3" ht="72" x14ac:dyDescent="0.2">
      <c r="A4" s="53" t="s">
        <v>43</v>
      </c>
      <c r="B4" s="56">
        <v>1</v>
      </c>
      <c r="C4" s="68"/>
    </row>
    <row r="5" spans="1:3" ht="72" x14ac:dyDescent="0.2">
      <c r="A5" s="53" t="s">
        <v>44</v>
      </c>
      <c r="B5" s="56">
        <v>1</v>
      </c>
      <c r="C5" s="68"/>
    </row>
    <row r="6" spans="1:3" x14ac:dyDescent="0.2">
      <c r="A6" s="49"/>
      <c r="B6" s="56"/>
      <c r="C6" s="68"/>
    </row>
    <row r="7" spans="1:3" x14ac:dyDescent="0.2">
      <c r="A7" s="47" t="s">
        <v>4</v>
      </c>
      <c r="B7" s="55">
        <f>SUM(B8:B10)</f>
        <v>2</v>
      </c>
      <c r="C7" s="67"/>
    </row>
    <row r="8" spans="1:3" ht="96" x14ac:dyDescent="0.2">
      <c r="A8" s="52" t="s">
        <v>45</v>
      </c>
      <c r="B8" s="57">
        <v>1</v>
      </c>
      <c r="C8" s="69"/>
    </row>
    <row r="9" spans="1:3" ht="96" x14ac:dyDescent="0.2">
      <c r="A9" s="52" t="s">
        <v>45</v>
      </c>
      <c r="B9" s="57">
        <v>1</v>
      </c>
      <c r="C9" s="69"/>
    </row>
    <row r="10" spans="1:3" x14ac:dyDescent="0.2">
      <c r="A10" s="50"/>
      <c r="B10" s="57"/>
      <c r="C10" s="69"/>
    </row>
    <row r="11" spans="1:3" x14ac:dyDescent="0.2">
      <c r="A11" s="47" t="s">
        <v>5</v>
      </c>
      <c r="B11" s="55">
        <f>SUM(B12:B14)</f>
        <v>2</v>
      </c>
      <c r="C11" s="67"/>
    </row>
    <row r="12" spans="1:3" ht="118.5" customHeight="1" x14ac:dyDescent="0.2">
      <c r="A12" s="46" t="s">
        <v>46</v>
      </c>
      <c r="B12" s="57">
        <v>1</v>
      </c>
      <c r="C12" s="69"/>
    </row>
    <row r="13" spans="1:3" ht="118.5" customHeight="1" x14ac:dyDescent="0.2">
      <c r="A13" s="46" t="s">
        <v>46</v>
      </c>
      <c r="B13" s="57">
        <v>1</v>
      </c>
      <c r="C13" s="69"/>
    </row>
    <row r="14" spans="1:3" x14ac:dyDescent="0.2">
      <c r="A14" s="48"/>
      <c r="B14" s="57"/>
      <c r="C14" s="69"/>
    </row>
    <row r="15" spans="1:3" x14ac:dyDescent="0.2">
      <c r="A15" s="47" t="s">
        <v>6</v>
      </c>
      <c r="B15" s="55">
        <f>SUM(B16:B18)</f>
        <v>2</v>
      </c>
      <c r="C15" s="67"/>
    </row>
    <row r="16" spans="1:3" ht="120.75" customHeight="1" x14ac:dyDescent="0.2">
      <c r="A16" s="46" t="s">
        <v>47</v>
      </c>
      <c r="B16" s="57">
        <v>1</v>
      </c>
      <c r="C16" s="69"/>
    </row>
    <row r="17" spans="1:3" ht="96" x14ac:dyDescent="0.2">
      <c r="A17" s="46" t="s">
        <v>47</v>
      </c>
      <c r="B17" s="57">
        <v>1</v>
      </c>
      <c r="C17" s="69"/>
    </row>
    <row r="18" spans="1:3" x14ac:dyDescent="0.2">
      <c r="A18" s="50"/>
      <c r="B18" s="57"/>
      <c r="C18" s="69"/>
    </row>
    <row r="19" spans="1:3" x14ac:dyDescent="0.2">
      <c r="A19" s="47" t="s">
        <v>7</v>
      </c>
      <c r="B19" s="55">
        <f>SUM(B20:B22)</f>
        <v>2</v>
      </c>
      <c r="C19" s="67"/>
    </row>
    <row r="20" spans="1:3" ht="66" customHeight="1" x14ac:dyDescent="0.2">
      <c r="A20" s="46" t="s">
        <v>48</v>
      </c>
      <c r="B20" s="57">
        <v>1</v>
      </c>
      <c r="C20" s="69"/>
    </row>
    <row r="21" spans="1:3" ht="66" customHeight="1" x14ac:dyDescent="0.2">
      <c r="A21" s="46" t="s">
        <v>48</v>
      </c>
      <c r="B21" s="57">
        <v>1</v>
      </c>
      <c r="C21" s="69"/>
    </row>
    <row r="22" spans="1:3" x14ac:dyDescent="0.2">
      <c r="A22" s="42"/>
      <c r="B22" s="57"/>
      <c r="C22" s="69"/>
    </row>
    <row r="23" spans="1:3" x14ac:dyDescent="0.2">
      <c r="A23" s="47" t="s">
        <v>8</v>
      </c>
      <c r="B23" s="55">
        <f>SUM(B24:B26)</f>
        <v>2</v>
      </c>
      <c r="C23" s="67"/>
    </row>
    <row r="24" spans="1:3" ht="72" customHeight="1" x14ac:dyDescent="0.2">
      <c r="A24" s="46" t="s">
        <v>49</v>
      </c>
      <c r="B24" s="57">
        <v>1</v>
      </c>
      <c r="C24" s="69"/>
    </row>
    <row r="25" spans="1:3" ht="72" customHeight="1" x14ac:dyDescent="0.2">
      <c r="A25" s="46" t="s">
        <v>49</v>
      </c>
      <c r="B25" s="57">
        <v>1</v>
      </c>
      <c r="C25" s="69"/>
    </row>
    <row r="26" spans="1:3" x14ac:dyDescent="0.2">
      <c r="A26" s="48"/>
      <c r="B26" s="57"/>
      <c r="C26" s="69"/>
    </row>
    <row r="27" spans="1:3" x14ac:dyDescent="0.2">
      <c r="A27" s="47" t="s">
        <v>9</v>
      </c>
      <c r="B27" s="55">
        <f>SUM(B28:B30)</f>
        <v>2</v>
      </c>
      <c r="C27" s="67"/>
    </row>
    <row r="28" spans="1:3" ht="53.25" customHeight="1" x14ac:dyDescent="0.2">
      <c r="A28" s="46" t="s">
        <v>50</v>
      </c>
      <c r="B28" s="57">
        <v>1</v>
      </c>
      <c r="C28" s="69"/>
    </row>
    <row r="29" spans="1:3" ht="53.25" customHeight="1" x14ac:dyDescent="0.2">
      <c r="A29" s="46" t="s">
        <v>50</v>
      </c>
      <c r="B29" s="57">
        <v>1</v>
      </c>
      <c r="C29" s="69"/>
    </row>
    <row r="30" spans="1:3" x14ac:dyDescent="0.2">
      <c r="A30" s="46"/>
      <c r="B30" s="57"/>
      <c r="C30" s="69"/>
    </row>
    <row r="31" spans="1:3" x14ac:dyDescent="0.2">
      <c r="A31" s="47" t="s">
        <v>10</v>
      </c>
      <c r="B31" s="55">
        <f>SUM(B32:B34)</f>
        <v>2</v>
      </c>
      <c r="C31" s="67"/>
    </row>
    <row r="32" spans="1:3" ht="54.75" customHeight="1" x14ac:dyDescent="0.2">
      <c r="A32" s="46" t="s">
        <v>51</v>
      </c>
      <c r="B32" s="57">
        <v>1</v>
      </c>
      <c r="C32" s="69"/>
    </row>
    <row r="33" spans="1:3" ht="54.75" customHeight="1" x14ac:dyDescent="0.2">
      <c r="A33" s="46" t="s">
        <v>51</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52</v>
      </c>
      <c r="B40" s="57">
        <v>1</v>
      </c>
      <c r="C40" s="69"/>
    </row>
    <row r="41" spans="1:3" ht="55.5" customHeight="1" x14ac:dyDescent="0.2">
      <c r="A41" s="52" t="s">
        <v>52</v>
      </c>
      <c r="B41" s="57">
        <v>1</v>
      </c>
      <c r="C41" s="69"/>
    </row>
    <row r="42" spans="1:3" x14ac:dyDescent="0.2">
      <c r="A42" s="52"/>
      <c r="B42" s="57"/>
      <c r="C42" s="69"/>
    </row>
    <row r="43" spans="1:3" x14ac:dyDescent="0.2">
      <c r="A43" s="47" t="s">
        <v>14</v>
      </c>
      <c r="B43" s="55">
        <f>SUM(B44:B46)</f>
        <v>2</v>
      </c>
      <c r="C43" s="67"/>
    </row>
    <row r="44" spans="1:3" ht="60" x14ac:dyDescent="0.2">
      <c r="A44" s="52" t="s">
        <v>53</v>
      </c>
      <c r="B44" s="57">
        <v>1</v>
      </c>
      <c r="C44" s="69"/>
    </row>
    <row r="45" spans="1:3" ht="60" x14ac:dyDescent="0.2">
      <c r="A45" s="52" t="s">
        <v>53</v>
      </c>
      <c r="B45" s="57">
        <v>1</v>
      </c>
      <c r="C45" s="69"/>
    </row>
    <row r="46" spans="1:3" x14ac:dyDescent="0.2">
      <c r="A46" s="52"/>
      <c r="B46" s="57"/>
      <c r="C46" s="69"/>
    </row>
    <row r="47" spans="1:3" x14ac:dyDescent="0.2">
      <c r="A47" s="47" t="s">
        <v>15</v>
      </c>
      <c r="B47" s="55">
        <f>SUM(B48:B50)</f>
        <v>2</v>
      </c>
      <c r="C47" s="67"/>
    </row>
    <row r="48" spans="1:3" ht="81" customHeight="1" x14ac:dyDescent="0.2">
      <c r="A48" s="52" t="s">
        <v>54</v>
      </c>
      <c r="B48" s="57">
        <v>1</v>
      </c>
      <c r="C48" s="69"/>
    </row>
    <row r="49" spans="1:3" ht="81" customHeight="1" x14ac:dyDescent="0.2">
      <c r="A49" s="52" t="s">
        <v>54</v>
      </c>
      <c r="B49" s="57">
        <v>1</v>
      </c>
      <c r="C49" s="69"/>
    </row>
    <row r="50" spans="1:3" x14ac:dyDescent="0.2">
      <c r="A50" s="52"/>
      <c r="B50" s="57"/>
      <c r="C50" s="69"/>
    </row>
    <row r="51" spans="1:3" x14ac:dyDescent="0.2">
      <c r="A51" s="47" t="s">
        <v>16</v>
      </c>
      <c r="B51" s="55">
        <f>SUM(B52:B54)</f>
        <v>2</v>
      </c>
      <c r="C51" s="67"/>
    </row>
    <row r="52" spans="1:3" ht="72" x14ac:dyDescent="0.2">
      <c r="A52" s="52" t="s">
        <v>55</v>
      </c>
      <c r="B52" s="57">
        <v>1</v>
      </c>
      <c r="C52" s="69"/>
    </row>
    <row r="53" spans="1:3" ht="72" x14ac:dyDescent="0.2">
      <c r="A53" s="52" t="s">
        <v>56</v>
      </c>
      <c r="B53" s="57">
        <v>1</v>
      </c>
      <c r="C53" s="69"/>
    </row>
    <row r="54" spans="1:3" x14ac:dyDescent="0.2">
      <c r="A54" s="50"/>
      <c r="B54" s="57"/>
      <c r="C54" s="69"/>
    </row>
    <row r="55" spans="1:3" x14ac:dyDescent="0.2">
      <c r="A55" s="47" t="s">
        <v>17</v>
      </c>
      <c r="B55" s="55">
        <f>SUM(B56:B58)</f>
        <v>2</v>
      </c>
      <c r="C55" s="67"/>
    </row>
    <row r="56" spans="1:3" ht="47.25" customHeight="1" x14ac:dyDescent="0.2">
      <c r="A56" s="46" t="s">
        <v>57</v>
      </c>
      <c r="B56" s="57">
        <v>1</v>
      </c>
      <c r="C56" s="69"/>
    </row>
    <row r="57" spans="1:3" ht="47.25" customHeight="1" x14ac:dyDescent="0.2">
      <c r="A57" s="46" t="s">
        <v>57</v>
      </c>
      <c r="B57" s="57">
        <v>1</v>
      </c>
      <c r="C57" s="69"/>
    </row>
    <row r="58" spans="1:3" x14ac:dyDescent="0.2">
      <c r="A58" s="48"/>
      <c r="B58" s="57"/>
      <c r="C58" s="69"/>
    </row>
    <row r="59" spans="1:3" x14ac:dyDescent="0.2">
      <c r="A59" s="47" t="s">
        <v>18</v>
      </c>
      <c r="B59" s="55">
        <f>SUM(B60:B62)</f>
        <v>2</v>
      </c>
      <c r="C59" s="67"/>
    </row>
    <row r="60" spans="1:3" ht="65.25" customHeight="1" x14ac:dyDescent="0.2">
      <c r="A60" s="42" t="s">
        <v>58</v>
      </c>
      <c r="B60" s="57">
        <v>1</v>
      </c>
      <c r="C60" s="69"/>
    </row>
    <row r="61" spans="1:3" ht="60" x14ac:dyDescent="0.2">
      <c r="A61" s="42" t="s">
        <v>58</v>
      </c>
      <c r="B61" s="57">
        <v>1</v>
      </c>
      <c r="C61" s="69"/>
    </row>
    <row r="62" spans="1:3" x14ac:dyDescent="0.2">
      <c r="A62" s="42"/>
      <c r="B62" s="57"/>
      <c r="C62" s="69"/>
    </row>
    <row r="63" spans="1:3" x14ac:dyDescent="0.2">
      <c r="A63" s="47" t="s">
        <v>19</v>
      </c>
      <c r="B63" s="55">
        <f>SUM(B64:B66)</f>
        <v>2</v>
      </c>
      <c r="C63" s="67"/>
    </row>
    <row r="64" spans="1:3" ht="52.5" customHeight="1" x14ac:dyDescent="0.2">
      <c r="A64" s="46" t="s">
        <v>59</v>
      </c>
      <c r="B64" s="57">
        <v>1</v>
      </c>
      <c r="C64" s="69"/>
    </row>
    <row r="65" spans="1:3" ht="52.5" customHeight="1" x14ac:dyDescent="0.2">
      <c r="A65" s="46" t="s">
        <v>59</v>
      </c>
      <c r="B65" s="57">
        <v>1</v>
      </c>
      <c r="C65" s="69"/>
    </row>
    <row r="66" spans="1:3" x14ac:dyDescent="0.2">
      <c r="A66" s="46"/>
      <c r="B66" s="58"/>
      <c r="C66" s="69"/>
    </row>
    <row r="67" spans="1:3" ht="12.75" x14ac:dyDescent="0.2">
      <c r="A67" s="47" t="s">
        <v>20</v>
      </c>
      <c r="B67" s="55">
        <f>SUM(B68:B70)</f>
        <v>2</v>
      </c>
      <c r="C67" s="70"/>
    </row>
    <row r="68" spans="1:3" ht="48" x14ac:dyDescent="0.2">
      <c r="A68" s="46" t="s">
        <v>60</v>
      </c>
      <c r="B68" s="57">
        <v>1</v>
      </c>
      <c r="C68" s="73"/>
    </row>
    <row r="69" spans="1:3" ht="48" x14ac:dyDescent="0.2">
      <c r="A69" s="46" t="s">
        <v>60</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14"/>
  <sheetViews>
    <sheetView showGridLines="0" tabSelected="1" view="pageLayout" topLeftCell="A93" zoomScale="85" zoomScaleNormal="110" zoomScaleSheetLayoutView="80" zoomScalePageLayoutView="85" workbookViewId="0">
      <selection activeCell="I113" sqref="I113"/>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38</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20240027</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20240102</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20240215</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20240265</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20240307</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20240311</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20240414</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20240433</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20240434</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20240449</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20240451</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20240459</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20240471</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20240528</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20240529</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20240532</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20240534</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20240535</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20240566</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20240575</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20240607</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20240613</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20240620</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20240655</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20240668</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20240679</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20240751</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88</v>
      </c>
      <c r="B31" s="10">
        <v>20240787</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89</v>
      </c>
      <c r="B32" s="10">
        <v>20240789</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90</v>
      </c>
      <c r="B33" s="10">
        <v>20240845</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91</v>
      </c>
      <c r="B34" s="10">
        <v>20240858</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92</v>
      </c>
      <c r="B35" s="10">
        <v>20240875</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93</v>
      </c>
      <c r="B36" s="10">
        <v>20240882</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94</v>
      </c>
      <c r="B37" s="10">
        <v>20240921</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95</v>
      </c>
      <c r="B38" s="10">
        <v>20240932</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96</v>
      </c>
      <c r="B39" s="10">
        <v>20240948</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97</v>
      </c>
      <c r="B40" s="10">
        <v>20240960</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98</v>
      </c>
      <c r="B41" s="10">
        <v>20240971</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99</v>
      </c>
      <c r="B42" s="10">
        <v>20240997</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100</v>
      </c>
      <c r="B43" s="10">
        <v>20241015</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101</v>
      </c>
      <c r="B44" s="10">
        <v>20241019</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102</v>
      </c>
      <c r="B45" s="10">
        <v>20241049</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103</v>
      </c>
      <c r="B46" s="10">
        <v>20241096</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95</v>
      </c>
      <c r="B47" s="10">
        <v>20241138</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104</v>
      </c>
      <c r="B48" s="10">
        <v>20241140</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105</v>
      </c>
      <c r="B49" s="10">
        <v>20241148</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106</v>
      </c>
      <c r="B50" s="10">
        <v>20241160</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107</v>
      </c>
      <c r="B51" s="10">
        <v>20241200</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108</v>
      </c>
      <c r="B52" s="10">
        <v>20241201</v>
      </c>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t="s">
        <v>109</v>
      </c>
      <c r="B53" s="10">
        <v>20241229</v>
      </c>
      <c r="C53" s="61"/>
      <c r="D53" s="61"/>
      <c r="E53" s="61"/>
      <c r="F53" s="61"/>
      <c r="G53" s="63"/>
      <c r="H53" s="61"/>
      <c r="I53" s="61"/>
      <c r="J53" s="61"/>
      <c r="K53" s="61"/>
      <c r="L53" s="61"/>
      <c r="M53" s="61"/>
      <c r="N53" s="61"/>
      <c r="O53" s="61"/>
      <c r="P53" s="61"/>
      <c r="Q53" s="61"/>
      <c r="R53" s="61"/>
      <c r="S53" s="63"/>
      <c r="T53" s="61"/>
    </row>
    <row r="54" spans="1:20" s="31" customFormat="1" ht="24.95" customHeight="1" x14ac:dyDescent="0.2">
      <c r="A54" s="30" t="s">
        <v>110</v>
      </c>
      <c r="B54" s="10">
        <v>20241247</v>
      </c>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t="s">
        <v>111</v>
      </c>
      <c r="B55" s="10">
        <v>20241281</v>
      </c>
      <c r="C55" s="61"/>
      <c r="D55" s="61"/>
      <c r="E55" s="61"/>
      <c r="F55" s="61"/>
      <c r="G55" s="63"/>
      <c r="H55" s="61"/>
      <c r="I55" s="61"/>
      <c r="J55" s="61"/>
      <c r="K55" s="61"/>
      <c r="L55" s="61"/>
      <c r="M55" s="61"/>
      <c r="N55" s="61"/>
      <c r="O55" s="61"/>
      <c r="P55" s="61"/>
      <c r="Q55" s="61"/>
      <c r="R55" s="61"/>
      <c r="S55" s="63"/>
      <c r="T55" s="61"/>
    </row>
    <row r="56" spans="1:20" s="31" customFormat="1" ht="24.95" customHeight="1" x14ac:dyDescent="0.2">
      <c r="A56" s="30" t="s">
        <v>112</v>
      </c>
      <c r="B56" s="10">
        <v>20241287</v>
      </c>
      <c r="C56" s="61"/>
      <c r="D56" s="61"/>
      <c r="E56" s="61"/>
      <c r="F56" s="61"/>
      <c r="G56" s="63"/>
      <c r="H56" s="61"/>
      <c r="I56" s="61"/>
      <c r="J56" s="61"/>
      <c r="K56" s="61"/>
      <c r="L56" s="61"/>
      <c r="M56" s="61"/>
      <c r="N56" s="61"/>
      <c r="O56" s="61"/>
      <c r="P56" s="61"/>
      <c r="Q56" s="61"/>
      <c r="R56" s="61"/>
      <c r="S56" s="63"/>
      <c r="T56" s="61"/>
    </row>
    <row r="57" spans="1:20" s="31" customFormat="1" ht="24.95" customHeight="1" x14ac:dyDescent="0.2">
      <c r="A57" s="30" t="s">
        <v>113</v>
      </c>
      <c r="B57" s="10">
        <v>20241291</v>
      </c>
      <c r="C57" s="61"/>
      <c r="D57" s="61"/>
      <c r="E57" s="61"/>
      <c r="F57" s="61"/>
      <c r="G57" s="63"/>
      <c r="H57" s="61"/>
      <c r="I57" s="61"/>
      <c r="J57" s="61"/>
      <c r="K57" s="61"/>
      <c r="L57" s="61"/>
      <c r="M57" s="61"/>
      <c r="N57" s="61"/>
      <c r="O57" s="61"/>
      <c r="P57" s="61"/>
      <c r="Q57" s="61"/>
      <c r="R57" s="61"/>
      <c r="S57" s="63"/>
      <c r="T57" s="61"/>
    </row>
    <row r="58" spans="1:20" s="31" customFormat="1" ht="24.95" customHeight="1" x14ac:dyDescent="0.2">
      <c r="A58" s="30" t="s">
        <v>114</v>
      </c>
      <c r="B58" s="10">
        <v>20241329</v>
      </c>
      <c r="C58" s="61"/>
      <c r="D58" s="61"/>
      <c r="E58" s="61"/>
      <c r="F58" s="61"/>
      <c r="G58" s="63"/>
      <c r="H58" s="61"/>
      <c r="I58" s="61"/>
      <c r="J58" s="61"/>
      <c r="K58" s="61"/>
      <c r="L58" s="61"/>
      <c r="M58" s="61"/>
      <c r="N58" s="61"/>
      <c r="O58" s="61"/>
      <c r="P58" s="61"/>
      <c r="Q58" s="61"/>
      <c r="R58" s="61"/>
      <c r="S58" s="63"/>
      <c r="T58" s="61"/>
    </row>
    <row r="59" spans="1:20" s="31" customFormat="1" ht="24.95" customHeight="1" x14ac:dyDescent="0.2">
      <c r="A59" s="30" t="s">
        <v>115</v>
      </c>
      <c r="B59" s="10">
        <v>20241359</v>
      </c>
      <c r="C59" s="61"/>
      <c r="D59" s="61"/>
      <c r="E59" s="61"/>
      <c r="F59" s="61"/>
      <c r="G59" s="63"/>
      <c r="H59" s="61"/>
      <c r="I59" s="61"/>
      <c r="J59" s="61"/>
      <c r="K59" s="61"/>
      <c r="L59" s="61"/>
      <c r="M59" s="61"/>
      <c r="N59" s="61"/>
      <c r="O59" s="61"/>
      <c r="P59" s="61"/>
      <c r="Q59" s="61"/>
      <c r="R59" s="61"/>
      <c r="S59" s="63"/>
      <c r="T59" s="61"/>
    </row>
    <row r="60" spans="1:20" s="31" customFormat="1" ht="24.95" customHeight="1" x14ac:dyDescent="0.2">
      <c r="A60" s="30" t="s">
        <v>116</v>
      </c>
      <c r="B60" s="10">
        <v>20241392</v>
      </c>
      <c r="C60" s="61"/>
      <c r="D60" s="61"/>
      <c r="E60" s="61"/>
      <c r="F60" s="61"/>
      <c r="G60" s="63"/>
      <c r="H60" s="61"/>
      <c r="I60" s="61"/>
      <c r="J60" s="61"/>
      <c r="K60" s="61"/>
      <c r="L60" s="61"/>
      <c r="M60" s="61"/>
      <c r="N60" s="61"/>
      <c r="O60" s="61"/>
      <c r="P60" s="61"/>
      <c r="Q60" s="61"/>
      <c r="R60" s="61"/>
      <c r="S60" s="63"/>
      <c r="T60" s="61"/>
    </row>
    <row r="61" spans="1:20" s="31" customFormat="1" ht="24.95" customHeight="1" x14ac:dyDescent="0.2">
      <c r="A61" s="30" t="s">
        <v>117</v>
      </c>
      <c r="B61" s="10">
        <v>20241396</v>
      </c>
      <c r="C61" s="61"/>
      <c r="D61" s="61"/>
      <c r="E61" s="61"/>
      <c r="F61" s="61"/>
      <c r="G61" s="63"/>
      <c r="H61" s="61"/>
      <c r="I61" s="61"/>
      <c r="J61" s="61"/>
      <c r="K61" s="61"/>
      <c r="L61" s="61"/>
      <c r="M61" s="61"/>
      <c r="N61" s="61"/>
      <c r="O61" s="61"/>
      <c r="P61" s="61"/>
      <c r="Q61" s="61"/>
      <c r="R61" s="61"/>
      <c r="S61" s="63"/>
      <c r="T61" s="61"/>
    </row>
    <row r="62" spans="1:20" s="31" customFormat="1" ht="24.95" customHeight="1" x14ac:dyDescent="0.2">
      <c r="A62" s="30" t="s">
        <v>118</v>
      </c>
      <c r="B62" s="10">
        <v>20241421</v>
      </c>
      <c r="C62" s="61"/>
      <c r="D62" s="61"/>
      <c r="E62" s="61"/>
      <c r="F62" s="61"/>
      <c r="G62" s="63"/>
      <c r="H62" s="61"/>
      <c r="I62" s="61"/>
      <c r="J62" s="61"/>
      <c r="K62" s="61"/>
      <c r="L62" s="61"/>
      <c r="M62" s="61"/>
      <c r="N62" s="61"/>
      <c r="O62" s="61"/>
      <c r="P62" s="61"/>
      <c r="Q62" s="61"/>
      <c r="R62" s="61"/>
      <c r="S62" s="63"/>
      <c r="T62" s="61"/>
    </row>
    <row r="63" spans="1:20" s="31" customFormat="1" ht="24.95" customHeight="1" x14ac:dyDescent="0.2">
      <c r="A63" s="30" t="s">
        <v>119</v>
      </c>
      <c r="B63" s="10">
        <v>20241462</v>
      </c>
      <c r="C63" s="61"/>
      <c r="D63" s="61"/>
      <c r="E63" s="61"/>
      <c r="F63" s="61"/>
      <c r="G63" s="63"/>
      <c r="H63" s="61"/>
      <c r="I63" s="61"/>
      <c r="J63" s="61"/>
      <c r="K63" s="61"/>
      <c r="L63" s="61"/>
      <c r="M63" s="61"/>
      <c r="N63" s="61"/>
      <c r="O63" s="61"/>
      <c r="P63" s="61"/>
      <c r="Q63" s="61"/>
      <c r="R63" s="61"/>
      <c r="S63" s="63"/>
      <c r="T63" s="61"/>
    </row>
    <row r="64" spans="1:20" s="31" customFormat="1" ht="24.95" customHeight="1" x14ac:dyDescent="0.2">
      <c r="A64" s="30" t="s">
        <v>120</v>
      </c>
      <c r="B64" s="10">
        <v>20241478</v>
      </c>
      <c r="C64" s="61"/>
      <c r="D64" s="61"/>
      <c r="E64" s="61"/>
      <c r="F64" s="61"/>
      <c r="G64" s="63"/>
      <c r="H64" s="61"/>
      <c r="I64" s="61"/>
      <c r="J64" s="61"/>
      <c r="K64" s="61"/>
      <c r="L64" s="61"/>
      <c r="M64" s="61"/>
      <c r="N64" s="61"/>
      <c r="O64" s="61"/>
      <c r="P64" s="61"/>
      <c r="Q64" s="61"/>
      <c r="R64" s="61"/>
      <c r="S64" s="63"/>
      <c r="T64" s="61"/>
    </row>
    <row r="65" spans="1:20" s="31" customFormat="1" ht="24.95" customHeight="1" x14ac:dyDescent="0.2">
      <c r="A65" s="30" t="s">
        <v>121</v>
      </c>
      <c r="B65" s="10">
        <v>20241484</v>
      </c>
      <c r="C65" s="61"/>
      <c r="D65" s="61"/>
      <c r="E65" s="61"/>
      <c r="F65" s="61"/>
      <c r="G65" s="63"/>
      <c r="H65" s="61"/>
      <c r="I65" s="61"/>
      <c r="J65" s="61"/>
      <c r="K65" s="61"/>
      <c r="L65" s="61"/>
      <c r="M65" s="61"/>
      <c r="N65" s="61"/>
      <c r="O65" s="61"/>
      <c r="P65" s="61"/>
      <c r="Q65" s="61"/>
      <c r="R65" s="61"/>
      <c r="S65" s="63"/>
      <c r="T65" s="61"/>
    </row>
    <row r="66" spans="1:20" s="31" customFormat="1" ht="24.95" customHeight="1" x14ac:dyDescent="0.2">
      <c r="A66" s="30" t="s">
        <v>122</v>
      </c>
      <c r="B66" s="10">
        <v>20241512</v>
      </c>
      <c r="C66" s="61"/>
      <c r="D66" s="61"/>
      <c r="E66" s="61"/>
      <c r="F66" s="61"/>
      <c r="G66" s="63"/>
      <c r="H66" s="61"/>
      <c r="I66" s="61"/>
      <c r="J66" s="61"/>
      <c r="K66" s="61"/>
      <c r="L66" s="61"/>
      <c r="M66" s="61"/>
      <c r="N66" s="61"/>
      <c r="O66" s="61"/>
      <c r="P66" s="61"/>
      <c r="Q66" s="61"/>
      <c r="R66" s="61"/>
      <c r="S66" s="63"/>
      <c r="T66" s="61"/>
    </row>
    <row r="67" spans="1:20" s="31" customFormat="1" ht="24.95" customHeight="1" x14ac:dyDescent="0.2">
      <c r="A67" s="30" t="s">
        <v>123</v>
      </c>
      <c r="B67" s="10">
        <v>20241519</v>
      </c>
      <c r="C67" s="61"/>
      <c r="D67" s="61"/>
      <c r="E67" s="61"/>
      <c r="F67" s="61"/>
      <c r="G67" s="63"/>
      <c r="H67" s="61"/>
      <c r="I67" s="61"/>
      <c r="J67" s="61"/>
      <c r="K67" s="61"/>
      <c r="L67" s="61"/>
      <c r="M67" s="61"/>
      <c r="N67" s="61"/>
      <c r="O67" s="61"/>
      <c r="P67" s="61"/>
      <c r="Q67" s="61"/>
      <c r="R67" s="61"/>
      <c r="S67" s="63"/>
      <c r="T67" s="61"/>
    </row>
    <row r="68" spans="1:20" s="31" customFormat="1" ht="24.95" customHeight="1" x14ac:dyDescent="0.2">
      <c r="A68" s="30" t="s">
        <v>124</v>
      </c>
      <c r="B68" s="10">
        <v>20241520</v>
      </c>
      <c r="C68" s="61"/>
      <c r="D68" s="61"/>
      <c r="E68" s="61"/>
      <c r="F68" s="61"/>
      <c r="G68" s="63"/>
      <c r="H68" s="61"/>
      <c r="I68" s="61"/>
      <c r="J68" s="61"/>
      <c r="K68" s="61"/>
      <c r="L68" s="61"/>
      <c r="M68" s="61"/>
      <c r="N68" s="61"/>
      <c r="O68" s="61"/>
      <c r="P68" s="61"/>
      <c r="Q68" s="61"/>
      <c r="R68" s="61"/>
      <c r="S68" s="63"/>
      <c r="T68" s="61"/>
    </row>
    <row r="69" spans="1:20" s="31" customFormat="1" ht="24.95" customHeight="1" x14ac:dyDescent="0.2">
      <c r="A69" s="30" t="s">
        <v>125</v>
      </c>
      <c r="B69" s="10">
        <v>20241578</v>
      </c>
      <c r="C69" s="61"/>
      <c r="D69" s="61"/>
      <c r="E69" s="61"/>
      <c r="F69" s="61"/>
      <c r="G69" s="63"/>
      <c r="H69" s="61"/>
      <c r="I69" s="61"/>
      <c r="J69" s="61"/>
      <c r="K69" s="61"/>
      <c r="L69" s="61"/>
      <c r="M69" s="61"/>
      <c r="N69" s="61"/>
      <c r="O69" s="61"/>
      <c r="P69" s="61"/>
      <c r="Q69" s="61"/>
      <c r="R69" s="61"/>
      <c r="S69" s="63"/>
      <c r="T69" s="61"/>
    </row>
    <row r="70" spans="1:20" s="31" customFormat="1" ht="24.95" customHeight="1" x14ac:dyDescent="0.2">
      <c r="A70" s="30" t="s">
        <v>126</v>
      </c>
      <c r="B70" s="10">
        <v>20241625</v>
      </c>
      <c r="C70" s="61"/>
      <c r="D70" s="61"/>
      <c r="E70" s="61"/>
      <c r="F70" s="61"/>
      <c r="G70" s="63"/>
      <c r="H70" s="61"/>
      <c r="I70" s="61"/>
      <c r="J70" s="61"/>
      <c r="K70" s="61"/>
      <c r="L70" s="61"/>
      <c r="M70" s="61"/>
      <c r="N70" s="61"/>
      <c r="O70" s="61"/>
      <c r="P70" s="61"/>
      <c r="Q70" s="61"/>
      <c r="R70" s="61"/>
      <c r="S70" s="63"/>
      <c r="T70" s="61"/>
    </row>
    <row r="71" spans="1:20" s="31" customFormat="1" ht="24.95" customHeight="1" x14ac:dyDescent="0.2">
      <c r="A71" s="30" t="s">
        <v>127</v>
      </c>
      <c r="B71" s="10">
        <v>20241627</v>
      </c>
      <c r="C71" s="61"/>
      <c r="D71" s="61"/>
      <c r="E71" s="61"/>
      <c r="F71" s="61"/>
      <c r="G71" s="63"/>
      <c r="H71" s="61"/>
      <c r="I71" s="61"/>
      <c r="J71" s="61"/>
      <c r="K71" s="61"/>
      <c r="L71" s="61"/>
      <c r="M71" s="61"/>
      <c r="N71" s="61"/>
      <c r="O71" s="61"/>
      <c r="P71" s="61"/>
      <c r="Q71" s="61"/>
      <c r="R71" s="61"/>
      <c r="S71" s="63"/>
      <c r="T71" s="61"/>
    </row>
    <row r="72" spans="1:20" s="31" customFormat="1" ht="24.95" customHeight="1" x14ac:dyDescent="0.2">
      <c r="A72" s="30" t="s">
        <v>128</v>
      </c>
      <c r="B72" s="10">
        <v>20241642</v>
      </c>
      <c r="C72" s="61"/>
      <c r="D72" s="61"/>
      <c r="E72" s="61"/>
      <c r="F72" s="61"/>
      <c r="G72" s="63"/>
      <c r="H72" s="61"/>
      <c r="I72" s="61"/>
      <c r="J72" s="61"/>
      <c r="K72" s="61"/>
      <c r="L72" s="61"/>
      <c r="M72" s="61"/>
      <c r="N72" s="61"/>
      <c r="O72" s="61"/>
      <c r="P72" s="61"/>
      <c r="Q72" s="61"/>
      <c r="R72" s="61"/>
      <c r="S72" s="63"/>
      <c r="T72" s="61"/>
    </row>
    <row r="73" spans="1:20" s="31" customFormat="1" ht="24.95" customHeight="1" x14ac:dyDescent="0.2">
      <c r="A73" s="30" t="s">
        <v>129</v>
      </c>
      <c r="B73" s="10">
        <v>20241670</v>
      </c>
      <c r="C73" s="61"/>
      <c r="D73" s="61"/>
      <c r="E73" s="61"/>
      <c r="F73" s="61"/>
      <c r="G73" s="63"/>
      <c r="H73" s="61"/>
      <c r="I73" s="61"/>
      <c r="J73" s="61"/>
      <c r="K73" s="61"/>
      <c r="L73" s="61"/>
      <c r="M73" s="61"/>
      <c r="N73" s="61"/>
      <c r="O73" s="61"/>
      <c r="P73" s="61"/>
      <c r="Q73" s="61"/>
      <c r="R73" s="61"/>
      <c r="S73" s="63"/>
      <c r="T73" s="61"/>
    </row>
    <row r="74" spans="1:20" s="31" customFormat="1" ht="24.95" customHeight="1" x14ac:dyDescent="0.2">
      <c r="A74" s="30" t="s">
        <v>130</v>
      </c>
      <c r="B74" s="10">
        <v>20241671</v>
      </c>
      <c r="C74" s="61"/>
      <c r="D74" s="61"/>
      <c r="E74" s="61"/>
      <c r="F74" s="61"/>
      <c r="G74" s="63"/>
      <c r="H74" s="61"/>
      <c r="I74" s="61"/>
      <c r="J74" s="61"/>
      <c r="K74" s="61"/>
      <c r="L74" s="61"/>
      <c r="M74" s="61"/>
      <c r="N74" s="61"/>
      <c r="O74" s="61"/>
      <c r="P74" s="61"/>
      <c r="Q74" s="61"/>
      <c r="R74" s="61"/>
      <c r="S74" s="63"/>
      <c r="T74" s="61"/>
    </row>
    <row r="75" spans="1:20" s="31" customFormat="1" ht="24.95" customHeight="1" x14ac:dyDescent="0.2">
      <c r="A75" s="30" t="s">
        <v>131</v>
      </c>
      <c r="B75" s="10">
        <v>20241682</v>
      </c>
      <c r="C75" s="61"/>
      <c r="D75" s="61"/>
      <c r="E75" s="61"/>
      <c r="F75" s="61"/>
      <c r="G75" s="63"/>
      <c r="H75" s="61"/>
      <c r="I75" s="61"/>
      <c r="J75" s="61"/>
      <c r="K75" s="61"/>
      <c r="L75" s="61"/>
      <c r="M75" s="61"/>
      <c r="N75" s="61"/>
      <c r="O75" s="61"/>
      <c r="P75" s="61"/>
      <c r="Q75" s="61"/>
      <c r="R75" s="61"/>
      <c r="S75" s="63"/>
      <c r="T75" s="61"/>
    </row>
    <row r="76" spans="1:20" s="31" customFormat="1" ht="24.95" customHeight="1" x14ac:dyDescent="0.2">
      <c r="A76" s="30" t="s">
        <v>132</v>
      </c>
      <c r="B76" s="10">
        <v>20241695</v>
      </c>
      <c r="C76" s="61"/>
      <c r="D76" s="61"/>
      <c r="E76" s="61"/>
      <c r="F76" s="61"/>
      <c r="G76" s="63"/>
      <c r="H76" s="61"/>
      <c r="I76" s="61"/>
      <c r="J76" s="61"/>
      <c r="K76" s="61"/>
      <c r="L76" s="61"/>
      <c r="M76" s="61"/>
      <c r="N76" s="61"/>
      <c r="O76" s="61"/>
      <c r="P76" s="61"/>
      <c r="Q76" s="61"/>
      <c r="R76" s="61"/>
      <c r="S76" s="63"/>
      <c r="T76" s="61"/>
    </row>
    <row r="77" spans="1:20" s="31" customFormat="1" ht="24.95" customHeight="1" x14ac:dyDescent="0.2">
      <c r="A77" s="30" t="s">
        <v>133</v>
      </c>
      <c r="B77" s="10">
        <v>20241796</v>
      </c>
      <c r="C77" s="61"/>
      <c r="D77" s="61"/>
      <c r="E77" s="61"/>
      <c r="F77" s="61"/>
      <c r="G77" s="63"/>
      <c r="H77" s="61"/>
      <c r="I77" s="61"/>
      <c r="J77" s="61"/>
      <c r="K77" s="61"/>
      <c r="L77" s="61"/>
      <c r="M77" s="61"/>
      <c r="N77" s="61"/>
      <c r="O77" s="61"/>
      <c r="P77" s="61"/>
      <c r="Q77" s="61"/>
      <c r="R77" s="61"/>
      <c r="S77" s="63"/>
      <c r="T77" s="61"/>
    </row>
    <row r="78" spans="1:20" s="31" customFormat="1" ht="24.95" customHeight="1" x14ac:dyDescent="0.2">
      <c r="A78" s="30" t="s">
        <v>134</v>
      </c>
      <c r="B78" s="10">
        <v>20241843</v>
      </c>
      <c r="C78" s="61"/>
      <c r="D78" s="61"/>
      <c r="E78" s="61"/>
      <c r="F78" s="61"/>
      <c r="G78" s="63"/>
      <c r="H78" s="61"/>
      <c r="I78" s="61"/>
      <c r="J78" s="61"/>
      <c r="K78" s="61"/>
      <c r="L78" s="61"/>
      <c r="M78" s="61"/>
      <c r="N78" s="61"/>
      <c r="O78" s="61"/>
      <c r="P78" s="61"/>
      <c r="Q78" s="61"/>
      <c r="R78" s="61"/>
      <c r="S78" s="63"/>
      <c r="T78" s="61"/>
    </row>
    <row r="79" spans="1:20" s="31" customFormat="1" ht="24.95" customHeight="1" x14ac:dyDescent="0.2">
      <c r="A79" s="30" t="s">
        <v>135</v>
      </c>
      <c r="B79" s="10">
        <v>20241874</v>
      </c>
      <c r="C79" s="61"/>
      <c r="D79" s="61"/>
      <c r="E79" s="61"/>
      <c r="F79" s="61"/>
      <c r="G79" s="63"/>
      <c r="H79" s="61"/>
      <c r="I79" s="61"/>
      <c r="J79" s="61"/>
      <c r="K79" s="61"/>
      <c r="L79" s="61"/>
      <c r="M79" s="61"/>
      <c r="N79" s="61"/>
      <c r="O79" s="61"/>
      <c r="P79" s="61"/>
      <c r="Q79" s="61"/>
      <c r="R79" s="61"/>
      <c r="S79" s="63"/>
      <c r="T79" s="61"/>
    </row>
    <row r="80" spans="1:20" s="31" customFormat="1" ht="24.95" customHeight="1" x14ac:dyDescent="0.2">
      <c r="A80" s="30" t="s">
        <v>136</v>
      </c>
      <c r="B80" s="10">
        <v>20241911</v>
      </c>
      <c r="C80" s="61"/>
      <c r="D80" s="61"/>
      <c r="E80" s="61"/>
      <c r="F80" s="61"/>
      <c r="G80" s="63"/>
      <c r="H80" s="61"/>
      <c r="I80" s="61"/>
      <c r="J80" s="61"/>
      <c r="K80" s="61"/>
      <c r="L80" s="61"/>
      <c r="M80" s="61"/>
      <c r="N80" s="61"/>
      <c r="O80" s="61"/>
      <c r="P80" s="61"/>
      <c r="Q80" s="61"/>
      <c r="R80" s="61"/>
      <c r="S80" s="63"/>
      <c r="T80" s="61"/>
    </row>
    <row r="81" spans="1:20" s="31" customFormat="1" ht="24.95" customHeight="1" x14ac:dyDescent="0.2">
      <c r="A81" s="30" t="s">
        <v>137</v>
      </c>
      <c r="B81" s="10">
        <v>20241914</v>
      </c>
      <c r="C81" s="61"/>
      <c r="D81" s="61"/>
      <c r="E81" s="61"/>
      <c r="F81" s="61"/>
      <c r="G81" s="63"/>
      <c r="H81" s="61"/>
      <c r="I81" s="61"/>
      <c r="J81" s="61"/>
      <c r="K81" s="61"/>
      <c r="L81" s="61"/>
      <c r="M81" s="61"/>
      <c r="N81" s="61"/>
      <c r="O81" s="61"/>
      <c r="P81" s="61"/>
      <c r="Q81" s="61"/>
      <c r="R81" s="61"/>
      <c r="S81" s="63"/>
      <c r="T81" s="61"/>
    </row>
    <row r="82" spans="1:20" s="31" customFormat="1" ht="24.95" customHeight="1" x14ac:dyDescent="0.2">
      <c r="A82" s="30" t="s">
        <v>138</v>
      </c>
      <c r="B82" s="10">
        <v>20241936</v>
      </c>
      <c r="C82" s="61"/>
      <c r="D82" s="61"/>
      <c r="E82" s="61"/>
      <c r="F82" s="61"/>
      <c r="G82" s="63"/>
      <c r="H82" s="61"/>
      <c r="I82" s="61"/>
      <c r="J82" s="61"/>
      <c r="K82" s="61"/>
      <c r="L82" s="61"/>
      <c r="M82" s="61"/>
      <c r="N82" s="61"/>
      <c r="O82" s="61"/>
      <c r="P82" s="61"/>
      <c r="Q82" s="61"/>
      <c r="R82" s="61"/>
      <c r="S82" s="63"/>
      <c r="T82" s="61"/>
    </row>
    <row r="83" spans="1:20" s="31" customFormat="1" ht="24.95" customHeight="1" x14ac:dyDescent="0.2">
      <c r="A83" s="30" t="s">
        <v>139</v>
      </c>
      <c r="B83" s="10">
        <v>20241982</v>
      </c>
      <c r="C83" s="61"/>
      <c r="D83" s="61"/>
      <c r="E83" s="61"/>
      <c r="F83" s="61"/>
      <c r="G83" s="63"/>
      <c r="H83" s="61"/>
      <c r="I83" s="61"/>
      <c r="J83" s="61"/>
      <c r="K83" s="61"/>
      <c r="L83" s="61"/>
      <c r="M83" s="61"/>
      <c r="N83" s="61"/>
      <c r="O83" s="61"/>
      <c r="P83" s="61"/>
      <c r="Q83" s="61"/>
      <c r="R83" s="61"/>
      <c r="S83" s="63"/>
      <c r="T83" s="61"/>
    </row>
    <row r="84" spans="1:20" s="31" customFormat="1" ht="24.95" customHeight="1" x14ac:dyDescent="0.2">
      <c r="A84" s="30" t="s">
        <v>140</v>
      </c>
      <c r="B84" s="10">
        <v>20242033</v>
      </c>
      <c r="C84" s="61"/>
      <c r="D84" s="61"/>
      <c r="E84" s="61"/>
      <c r="F84" s="61"/>
      <c r="G84" s="63"/>
      <c r="H84" s="61"/>
      <c r="I84" s="61"/>
      <c r="J84" s="61"/>
      <c r="K84" s="61"/>
      <c r="L84" s="61"/>
      <c r="M84" s="61"/>
      <c r="N84" s="61"/>
      <c r="O84" s="61"/>
      <c r="P84" s="61"/>
      <c r="Q84" s="61"/>
      <c r="R84" s="61"/>
      <c r="S84" s="63"/>
      <c r="T84" s="61"/>
    </row>
    <row r="85" spans="1:20" s="31" customFormat="1" ht="24.95" customHeight="1" x14ac:dyDescent="0.2">
      <c r="A85" s="30" t="s">
        <v>141</v>
      </c>
      <c r="B85" s="10">
        <v>20242083</v>
      </c>
      <c r="C85" s="61"/>
      <c r="D85" s="61"/>
      <c r="E85" s="61"/>
      <c r="F85" s="61"/>
      <c r="G85" s="63"/>
      <c r="H85" s="61"/>
      <c r="I85" s="61"/>
      <c r="J85" s="61"/>
      <c r="K85" s="61"/>
      <c r="L85" s="61"/>
      <c r="M85" s="61"/>
      <c r="N85" s="61"/>
      <c r="O85" s="61"/>
      <c r="P85" s="61"/>
      <c r="Q85" s="61"/>
      <c r="R85" s="61"/>
      <c r="S85" s="63"/>
      <c r="T85" s="61"/>
    </row>
    <row r="86" spans="1:20" s="31" customFormat="1" ht="24.95" customHeight="1" x14ac:dyDescent="0.2">
      <c r="A86" s="30" t="s">
        <v>105</v>
      </c>
      <c r="B86" s="10">
        <v>20242086</v>
      </c>
      <c r="C86" s="61"/>
      <c r="D86" s="61"/>
      <c r="E86" s="61"/>
      <c r="F86" s="61"/>
      <c r="G86" s="63"/>
      <c r="H86" s="61"/>
      <c r="I86" s="61"/>
      <c r="J86" s="61"/>
      <c r="K86" s="61"/>
      <c r="L86" s="61"/>
      <c r="M86" s="61"/>
      <c r="N86" s="61"/>
      <c r="O86" s="61"/>
      <c r="P86" s="61"/>
      <c r="Q86" s="61"/>
      <c r="R86" s="61"/>
      <c r="S86" s="63"/>
      <c r="T86" s="61"/>
    </row>
    <row r="87" spans="1:20" s="31" customFormat="1" ht="24.95" customHeight="1" x14ac:dyDescent="0.2">
      <c r="A87" s="30" t="s">
        <v>142</v>
      </c>
      <c r="B87" s="10">
        <v>20242131</v>
      </c>
      <c r="C87" s="61"/>
      <c r="D87" s="61"/>
      <c r="E87" s="61"/>
      <c r="F87" s="61"/>
      <c r="G87" s="63"/>
      <c r="H87" s="61"/>
      <c r="I87" s="61"/>
      <c r="J87" s="61"/>
      <c r="K87" s="61"/>
      <c r="L87" s="61"/>
      <c r="M87" s="61"/>
      <c r="N87" s="61"/>
      <c r="O87" s="61"/>
      <c r="P87" s="61"/>
      <c r="Q87" s="61"/>
      <c r="R87" s="61"/>
      <c r="S87" s="63"/>
      <c r="T87" s="61"/>
    </row>
    <row r="88" spans="1:20" s="31" customFormat="1" ht="24.95" customHeight="1" x14ac:dyDescent="0.2">
      <c r="A88" s="30" t="s">
        <v>143</v>
      </c>
      <c r="B88" s="10">
        <v>20242200</v>
      </c>
      <c r="C88" s="61"/>
      <c r="D88" s="61"/>
      <c r="E88" s="61"/>
      <c r="F88" s="61"/>
      <c r="G88" s="63"/>
      <c r="H88" s="61"/>
      <c r="I88" s="61"/>
      <c r="J88" s="61"/>
      <c r="K88" s="61"/>
      <c r="L88" s="61"/>
      <c r="M88" s="61"/>
      <c r="N88" s="61"/>
      <c r="O88" s="61"/>
      <c r="P88" s="61"/>
      <c r="Q88" s="61"/>
      <c r="R88" s="61"/>
      <c r="S88" s="63"/>
      <c r="T88" s="61"/>
    </row>
    <row r="89" spans="1:20" s="31" customFormat="1" ht="24.95" customHeight="1" x14ac:dyDescent="0.2">
      <c r="A89" s="30" t="s">
        <v>144</v>
      </c>
      <c r="B89" s="10">
        <v>20242221</v>
      </c>
      <c r="C89" s="61"/>
      <c r="D89" s="61"/>
      <c r="E89" s="61"/>
      <c r="F89" s="61"/>
      <c r="G89" s="63"/>
      <c r="H89" s="61"/>
      <c r="I89" s="61"/>
      <c r="J89" s="61"/>
      <c r="K89" s="61"/>
      <c r="L89" s="61"/>
      <c r="M89" s="61"/>
      <c r="N89" s="61"/>
      <c r="O89" s="61"/>
      <c r="P89" s="61"/>
      <c r="Q89" s="61"/>
      <c r="R89" s="61"/>
      <c r="S89" s="63"/>
      <c r="T89" s="61"/>
    </row>
    <row r="90" spans="1:20" s="31" customFormat="1" ht="24.95" customHeight="1" x14ac:dyDescent="0.2">
      <c r="A90" s="30" t="s">
        <v>145</v>
      </c>
      <c r="B90" s="10">
        <v>20242338</v>
      </c>
      <c r="C90" s="61"/>
      <c r="D90" s="61"/>
      <c r="E90" s="61"/>
      <c r="F90" s="61"/>
      <c r="G90" s="63"/>
      <c r="H90" s="61"/>
      <c r="I90" s="61"/>
      <c r="J90" s="61"/>
      <c r="K90" s="61"/>
      <c r="L90" s="61"/>
      <c r="M90" s="61"/>
      <c r="N90" s="61"/>
      <c r="O90" s="61"/>
      <c r="P90" s="61"/>
      <c r="Q90" s="61"/>
      <c r="R90" s="61"/>
      <c r="S90" s="63"/>
      <c r="T90" s="61"/>
    </row>
    <row r="91" spans="1:20" s="31" customFormat="1" ht="24.95" customHeight="1" x14ac:dyDescent="0.2">
      <c r="A91" s="30" t="s">
        <v>104</v>
      </c>
      <c r="B91" s="10">
        <v>20242390</v>
      </c>
      <c r="C91" s="61"/>
      <c r="D91" s="61"/>
      <c r="E91" s="61"/>
      <c r="F91" s="61"/>
      <c r="G91" s="63"/>
      <c r="H91" s="61"/>
      <c r="I91" s="61"/>
      <c r="J91" s="61"/>
      <c r="K91" s="61"/>
      <c r="L91" s="61"/>
      <c r="M91" s="61"/>
      <c r="N91" s="61"/>
      <c r="O91" s="61"/>
      <c r="P91" s="61"/>
      <c r="Q91" s="61"/>
      <c r="R91" s="61"/>
      <c r="S91" s="63"/>
      <c r="T91" s="61"/>
    </row>
    <row r="92" spans="1:20" s="31" customFormat="1" ht="24.95" customHeight="1" x14ac:dyDescent="0.2">
      <c r="A92" s="30" t="s">
        <v>146</v>
      </c>
      <c r="B92" s="10">
        <v>20242439</v>
      </c>
      <c r="C92" s="61"/>
      <c r="D92" s="61"/>
      <c r="E92" s="61"/>
      <c r="F92" s="61"/>
      <c r="G92" s="63"/>
      <c r="H92" s="61"/>
      <c r="I92" s="61"/>
      <c r="J92" s="61"/>
      <c r="K92" s="61"/>
      <c r="L92" s="61"/>
      <c r="M92" s="61"/>
      <c r="N92" s="61"/>
      <c r="O92" s="61"/>
      <c r="P92" s="61"/>
      <c r="Q92" s="61"/>
      <c r="R92" s="61"/>
      <c r="S92" s="63"/>
      <c r="T92" s="61"/>
    </row>
    <row r="93" spans="1:20" s="31" customFormat="1" ht="24.95" customHeight="1" x14ac:dyDescent="0.2">
      <c r="A93" s="30" t="s">
        <v>147</v>
      </c>
      <c r="B93" s="10">
        <v>20242526</v>
      </c>
      <c r="C93" s="61"/>
      <c r="D93" s="61"/>
      <c r="E93" s="61"/>
      <c r="F93" s="61"/>
      <c r="G93" s="63"/>
      <c r="H93" s="61"/>
      <c r="I93" s="61"/>
      <c r="J93" s="61"/>
      <c r="K93" s="61"/>
      <c r="L93" s="61"/>
      <c r="M93" s="61"/>
      <c r="N93" s="61"/>
      <c r="O93" s="61"/>
      <c r="P93" s="61"/>
      <c r="Q93" s="61"/>
      <c r="R93" s="61"/>
      <c r="S93" s="63"/>
      <c r="T93" s="61"/>
    </row>
    <row r="94" spans="1:20" s="31" customFormat="1" ht="24.95" customHeight="1" x14ac:dyDescent="0.2">
      <c r="A94" s="30" t="s">
        <v>148</v>
      </c>
      <c r="B94" s="10">
        <v>20242529</v>
      </c>
      <c r="C94" s="61"/>
      <c r="D94" s="61"/>
      <c r="E94" s="61"/>
      <c r="F94" s="61"/>
      <c r="G94" s="63"/>
      <c r="H94" s="61"/>
      <c r="I94" s="61"/>
      <c r="J94" s="61"/>
      <c r="K94" s="61"/>
      <c r="L94" s="61"/>
      <c r="M94" s="61"/>
      <c r="N94" s="61"/>
      <c r="O94" s="61"/>
      <c r="P94" s="61"/>
      <c r="Q94" s="61"/>
      <c r="R94" s="61"/>
      <c r="S94" s="63"/>
      <c r="T94" s="61"/>
    </row>
    <row r="95" spans="1:20" s="31" customFormat="1" ht="24.95" customHeight="1" x14ac:dyDescent="0.2">
      <c r="A95" s="30" t="s">
        <v>149</v>
      </c>
      <c r="B95" s="10">
        <v>20242531</v>
      </c>
      <c r="C95" s="61"/>
      <c r="D95" s="61"/>
      <c r="E95" s="61"/>
      <c r="F95" s="61"/>
      <c r="G95" s="63"/>
      <c r="H95" s="61"/>
      <c r="I95" s="61"/>
      <c r="J95" s="61"/>
      <c r="K95" s="61"/>
      <c r="L95" s="61"/>
      <c r="M95" s="61"/>
      <c r="N95" s="61"/>
      <c r="O95" s="61"/>
      <c r="P95" s="61"/>
      <c r="Q95" s="61"/>
      <c r="R95" s="61"/>
      <c r="S95" s="63"/>
      <c r="T95" s="61"/>
    </row>
    <row r="96" spans="1:20" s="31" customFormat="1" ht="24.95" customHeight="1" x14ac:dyDescent="0.2">
      <c r="A96" s="30" t="s">
        <v>150</v>
      </c>
      <c r="B96" s="10">
        <v>20242728</v>
      </c>
      <c r="C96" s="61"/>
      <c r="D96" s="61"/>
      <c r="E96" s="61"/>
      <c r="F96" s="61"/>
      <c r="G96" s="63"/>
      <c r="H96" s="61"/>
      <c r="I96" s="61"/>
      <c r="J96" s="61"/>
      <c r="K96" s="61"/>
      <c r="L96" s="61"/>
      <c r="M96" s="61"/>
      <c r="N96" s="61"/>
      <c r="O96" s="61"/>
      <c r="P96" s="61"/>
      <c r="Q96" s="61"/>
      <c r="R96" s="61"/>
      <c r="S96" s="63"/>
      <c r="T96" s="61"/>
    </row>
    <row r="97" spans="1:20" s="31" customFormat="1" ht="24.95" customHeight="1" x14ac:dyDescent="0.2">
      <c r="A97" s="30" t="s">
        <v>117</v>
      </c>
      <c r="B97" s="10">
        <v>20242787</v>
      </c>
      <c r="C97" s="61"/>
      <c r="D97" s="61"/>
      <c r="E97" s="61"/>
      <c r="F97" s="61"/>
      <c r="G97" s="63"/>
      <c r="H97" s="61"/>
      <c r="I97" s="61"/>
      <c r="J97" s="61"/>
      <c r="K97" s="61"/>
      <c r="L97" s="61"/>
      <c r="M97" s="61"/>
      <c r="N97" s="61"/>
      <c r="O97" s="61"/>
      <c r="P97" s="61"/>
      <c r="Q97" s="61"/>
      <c r="R97" s="61"/>
      <c r="S97" s="63"/>
      <c r="T97" s="61"/>
    </row>
    <row r="98" spans="1:20" s="31" customFormat="1" ht="24.95" customHeight="1" x14ac:dyDescent="0.2">
      <c r="A98" s="30" t="s">
        <v>151</v>
      </c>
      <c r="B98" s="10">
        <v>20242811</v>
      </c>
      <c r="C98" s="61"/>
      <c r="D98" s="61"/>
      <c r="E98" s="61"/>
      <c r="F98" s="61"/>
      <c r="G98" s="63"/>
      <c r="H98" s="61"/>
      <c r="I98" s="61"/>
      <c r="J98" s="61"/>
      <c r="K98" s="61"/>
      <c r="L98" s="61"/>
      <c r="M98" s="61"/>
      <c r="N98" s="61"/>
      <c r="O98" s="61"/>
      <c r="P98" s="61"/>
      <c r="Q98" s="61"/>
      <c r="R98" s="61"/>
      <c r="S98" s="63"/>
      <c r="T98" s="61"/>
    </row>
    <row r="99" spans="1:20" s="31" customFormat="1" ht="24.95" customHeight="1" x14ac:dyDescent="0.2">
      <c r="A99" s="30" t="s">
        <v>74</v>
      </c>
      <c r="B99" s="10">
        <v>20242812</v>
      </c>
      <c r="C99" s="61"/>
      <c r="D99" s="61"/>
      <c r="E99" s="61"/>
      <c r="F99" s="61"/>
      <c r="G99" s="63"/>
      <c r="H99" s="61"/>
      <c r="I99" s="61"/>
      <c r="J99" s="61"/>
      <c r="K99" s="61"/>
      <c r="L99" s="61"/>
      <c r="M99" s="61"/>
      <c r="N99" s="61"/>
      <c r="O99" s="61"/>
      <c r="P99" s="61"/>
      <c r="Q99" s="61"/>
      <c r="R99" s="61"/>
      <c r="S99" s="63"/>
      <c r="T99" s="61"/>
    </row>
    <row r="100" spans="1:20" s="31" customFormat="1" ht="24.95" customHeight="1" x14ac:dyDescent="0.2">
      <c r="A100" s="30" t="s">
        <v>152</v>
      </c>
      <c r="B100" s="10">
        <v>20242821</v>
      </c>
      <c r="C100" s="61"/>
      <c r="D100" s="61"/>
      <c r="E100" s="61"/>
      <c r="F100" s="61"/>
      <c r="G100" s="63"/>
      <c r="H100" s="61"/>
      <c r="I100" s="61"/>
      <c r="J100" s="61"/>
      <c r="K100" s="61"/>
      <c r="L100" s="61"/>
      <c r="M100" s="61"/>
      <c r="N100" s="61"/>
      <c r="O100" s="61"/>
      <c r="P100" s="61"/>
      <c r="Q100" s="61"/>
      <c r="R100" s="61"/>
      <c r="S100" s="63"/>
      <c r="T100" s="61"/>
    </row>
    <row r="101" spans="1:20" s="31" customFormat="1" ht="24.95" customHeight="1" x14ac:dyDescent="0.2">
      <c r="A101" s="30" t="s">
        <v>153</v>
      </c>
      <c r="B101" s="10">
        <v>20242850</v>
      </c>
      <c r="C101" s="61"/>
      <c r="D101" s="61"/>
      <c r="E101" s="61"/>
      <c r="F101" s="61"/>
      <c r="G101" s="63"/>
      <c r="H101" s="61"/>
      <c r="I101" s="61"/>
      <c r="J101" s="61"/>
      <c r="K101" s="61"/>
      <c r="L101" s="61"/>
      <c r="M101" s="61"/>
      <c r="N101" s="61"/>
      <c r="O101" s="61"/>
      <c r="P101" s="61"/>
      <c r="Q101" s="61"/>
      <c r="R101" s="61"/>
      <c r="S101" s="63"/>
      <c r="T101" s="61"/>
    </row>
    <row r="102" spans="1:20" s="31" customFormat="1" ht="24.95" customHeight="1" x14ac:dyDescent="0.2">
      <c r="A102" s="30" t="s">
        <v>154</v>
      </c>
      <c r="B102" s="10">
        <v>20242857</v>
      </c>
      <c r="C102" s="61"/>
      <c r="D102" s="61"/>
      <c r="E102" s="61"/>
      <c r="F102" s="61"/>
      <c r="G102" s="63"/>
      <c r="H102" s="61"/>
      <c r="I102" s="61"/>
      <c r="J102" s="61"/>
      <c r="K102" s="61"/>
      <c r="L102" s="61"/>
      <c r="M102" s="61"/>
      <c r="N102" s="61"/>
      <c r="O102" s="61"/>
      <c r="P102" s="61"/>
      <c r="Q102" s="61"/>
      <c r="R102" s="61"/>
      <c r="S102" s="63"/>
      <c r="T102" s="61"/>
    </row>
    <row r="103" spans="1:20" s="31" customFormat="1" ht="24.95" customHeight="1" x14ac:dyDescent="0.2">
      <c r="A103" s="30" t="s">
        <v>68</v>
      </c>
      <c r="B103" s="10">
        <v>20242876</v>
      </c>
      <c r="C103" s="61"/>
      <c r="D103" s="61"/>
      <c r="E103" s="61"/>
      <c r="F103" s="61"/>
      <c r="G103" s="63"/>
      <c r="H103" s="61"/>
      <c r="I103" s="61"/>
      <c r="J103" s="61"/>
      <c r="K103" s="61"/>
      <c r="L103" s="61"/>
      <c r="M103" s="61"/>
      <c r="N103" s="61"/>
      <c r="O103" s="61"/>
      <c r="P103" s="61"/>
      <c r="Q103" s="61"/>
      <c r="R103" s="61"/>
      <c r="S103" s="63"/>
      <c r="T103" s="61"/>
    </row>
    <row r="104" spans="1:20" s="31" customFormat="1" ht="24.95" customHeight="1" x14ac:dyDescent="0.2">
      <c r="A104" s="30" t="s">
        <v>144</v>
      </c>
      <c r="B104" s="10">
        <v>20242919</v>
      </c>
      <c r="C104" s="61"/>
      <c r="D104" s="61"/>
      <c r="E104" s="61"/>
      <c r="F104" s="61"/>
      <c r="G104" s="63"/>
      <c r="H104" s="61"/>
      <c r="I104" s="61"/>
      <c r="J104" s="61"/>
      <c r="K104" s="61"/>
      <c r="L104" s="61"/>
      <c r="M104" s="61"/>
      <c r="N104" s="61"/>
      <c r="O104" s="61"/>
      <c r="P104" s="61"/>
      <c r="Q104" s="61"/>
      <c r="R104" s="61"/>
      <c r="S104" s="63"/>
      <c r="T104" s="61"/>
    </row>
    <row r="105" spans="1:20" ht="24.95" customHeight="1" x14ac:dyDescent="0.2">
      <c r="A105" s="32" t="s">
        <v>32</v>
      </c>
      <c r="B105" s="32"/>
      <c r="C105" s="62">
        <f>SUM(C4:C104)</f>
        <v>0</v>
      </c>
      <c r="D105" s="62">
        <f>SUM(D4:D104)</f>
        <v>0</v>
      </c>
      <c r="E105" s="62">
        <f>SUM(E4:E104)</f>
        <v>0</v>
      </c>
      <c r="F105" s="62">
        <f>SUM(F4:F104)</f>
        <v>0</v>
      </c>
      <c r="G105" s="62">
        <f>SUM(G4:G104)</f>
        <v>0</v>
      </c>
      <c r="H105" s="62">
        <f>SUM(H4:H104)</f>
        <v>0</v>
      </c>
      <c r="I105" s="62">
        <f>SUM(I4:I104)</f>
        <v>0</v>
      </c>
      <c r="J105" s="62">
        <f>SUM(J4:J104)</f>
        <v>0</v>
      </c>
      <c r="K105" s="62">
        <f>SUM(K4:K104)</f>
        <v>0</v>
      </c>
      <c r="L105" s="62">
        <f>SUM(L4:L104)</f>
        <v>0</v>
      </c>
      <c r="M105" s="62">
        <f>SUM(M4:M104)</f>
        <v>0</v>
      </c>
      <c r="N105" s="62">
        <f>SUM(N4:N104)</f>
        <v>0</v>
      </c>
      <c r="O105" s="62">
        <f>SUM(O4:O104)</f>
        <v>0</v>
      </c>
      <c r="P105" s="62">
        <f>SUM(P4:P104)</f>
        <v>0</v>
      </c>
      <c r="Q105" s="62">
        <f>SUM(Q4:Q104)</f>
        <v>0</v>
      </c>
      <c r="R105" s="62">
        <f>SUM(R4:R104)</f>
        <v>0</v>
      </c>
      <c r="S105" s="62">
        <f>SUM(S4:S104)</f>
        <v>0</v>
      </c>
      <c r="T105" s="62">
        <f>SUM(T4:T104)</f>
        <v>0</v>
      </c>
    </row>
    <row r="106" spans="1:20" ht="15.6" customHeight="1" x14ac:dyDescent="0.2">
      <c r="A106" s="7" t="s">
        <v>39</v>
      </c>
      <c r="B106" s="33"/>
      <c r="C106" s="8"/>
      <c r="D106" s="8"/>
      <c r="E106" s="8"/>
      <c r="F106" s="8"/>
      <c r="G106" s="8"/>
      <c r="H106" s="8"/>
      <c r="I106" s="8"/>
      <c r="J106" s="34"/>
      <c r="K106" s="8"/>
      <c r="L106" s="8"/>
      <c r="M106" s="8"/>
      <c r="N106" s="8"/>
      <c r="O106" s="8"/>
      <c r="P106" s="8"/>
      <c r="Q106" s="8"/>
      <c r="R106" s="8"/>
      <c r="S106" s="8"/>
      <c r="T106" s="8"/>
    </row>
    <row r="107" spans="1:20" s="35" customFormat="1" ht="12" x14ac:dyDescent="0.2">
      <c r="N107" s="36"/>
      <c r="O107" s="36"/>
    </row>
    <row r="108" spans="1:20" x14ac:dyDescent="0.2">
      <c r="A108" s="37"/>
    </row>
    <row r="109" spans="1:20" x14ac:dyDescent="0.2">
      <c r="A109" s="38"/>
    </row>
    <row r="110" spans="1:20" x14ac:dyDescent="0.2">
      <c r="A110" s="38"/>
    </row>
    <row r="111" spans="1:20" x14ac:dyDescent="0.2">
      <c r="A111" s="38"/>
    </row>
    <row r="112" spans="1:20" ht="10.35" customHeight="1" x14ac:dyDescent="0.2">
      <c r="A112" s="38"/>
    </row>
    <row r="113" spans="1:8" x14ac:dyDescent="0.2">
      <c r="A113" s="35"/>
    </row>
    <row r="114" spans="1:8" ht="23.25" customHeight="1" x14ac:dyDescent="0.2">
      <c r="A114" s="39"/>
      <c r="B114" s="39"/>
      <c r="E114" s="35"/>
      <c r="H114" s="35"/>
    </row>
  </sheetData>
  <sortState xmlns:xlrd2="http://schemas.microsoft.com/office/spreadsheetml/2017/richdata2" ref="B4:B104">
    <sortCondition ref="B4:B10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05:R105 C105 M105:N105 F105 H105:K105 T10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A3" sqref="A3:A12"/>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38</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2</v>
      </c>
      <c r="D3" s="16">
        <f>SUM('RESUMEN (RI24)'!C105)</f>
        <v>0</v>
      </c>
      <c r="E3" s="11">
        <f>SUM(D3-C3)/C3</f>
        <v>-1</v>
      </c>
      <c r="F3" s="42"/>
      <c r="G3" s="41"/>
      <c r="H3" s="41"/>
    </row>
    <row r="4" spans="1:8" ht="24.95" customHeight="1" x14ac:dyDescent="0.2">
      <c r="A4" s="90"/>
      <c r="B4" s="15" t="s">
        <v>4</v>
      </c>
      <c r="C4" s="77">
        <v>5</v>
      </c>
      <c r="D4" s="16">
        <f>SUM('RESUMEN (RI24)'!D105)</f>
        <v>0</v>
      </c>
      <c r="E4" s="12">
        <f>SUM(D4-C4)/C4</f>
        <v>-1</v>
      </c>
      <c r="F4" s="43"/>
      <c r="G4" s="41"/>
      <c r="H4" s="41"/>
    </row>
    <row r="5" spans="1:8" ht="24.95" customHeight="1" x14ac:dyDescent="0.2">
      <c r="A5" s="90"/>
      <c r="B5" s="15" t="s">
        <v>5</v>
      </c>
      <c r="C5" s="77">
        <v>72</v>
      </c>
      <c r="D5" s="16">
        <f>SUM('RESUMEN (RI24)'!E105)</f>
        <v>0</v>
      </c>
      <c r="E5" s="12">
        <f t="shared" ref="E5:E21" si="0">SUM(D5-C5)/C5</f>
        <v>-1</v>
      </c>
      <c r="F5" s="42"/>
      <c r="G5" s="41"/>
      <c r="H5" s="41"/>
    </row>
    <row r="6" spans="1:8" ht="24.95" customHeight="1" x14ac:dyDescent="0.2">
      <c r="A6" s="90"/>
      <c r="B6" s="17" t="s">
        <v>6</v>
      </c>
      <c r="C6" s="77">
        <v>14</v>
      </c>
      <c r="D6" s="16">
        <f>SUM('RESUMEN (RI24)'!F105)</f>
        <v>0</v>
      </c>
      <c r="E6" s="12">
        <f t="shared" si="0"/>
        <v>-1</v>
      </c>
      <c r="F6" s="42"/>
      <c r="G6" s="41"/>
      <c r="H6" s="41"/>
    </row>
    <row r="7" spans="1:8" ht="24.95" customHeight="1" x14ac:dyDescent="0.2">
      <c r="A7" s="90"/>
      <c r="B7" s="17" t="s">
        <v>7</v>
      </c>
      <c r="C7" s="77">
        <v>111</v>
      </c>
      <c r="D7" s="16">
        <f>'RESUMEN (RI24)'!G105</f>
        <v>0</v>
      </c>
      <c r="E7" s="12">
        <f t="shared" si="0"/>
        <v>-1</v>
      </c>
      <c r="F7" s="43"/>
      <c r="G7" s="41"/>
      <c r="H7" s="41"/>
    </row>
    <row r="8" spans="1:8" ht="24.95" customHeight="1" x14ac:dyDescent="0.2">
      <c r="A8" s="90"/>
      <c r="B8" s="15" t="s">
        <v>8</v>
      </c>
      <c r="C8" s="77">
        <v>19</v>
      </c>
      <c r="D8" s="16">
        <f>'RESUMEN (RI24)'!H105</f>
        <v>0</v>
      </c>
      <c r="E8" s="12">
        <f>SUM(D8-C8)/C8</f>
        <v>-1</v>
      </c>
      <c r="F8" s="43"/>
      <c r="G8" s="41"/>
      <c r="H8" s="41"/>
    </row>
    <row r="9" spans="1:8" ht="24.95" customHeight="1" x14ac:dyDescent="0.2">
      <c r="A9" s="90"/>
      <c r="B9" s="17" t="s">
        <v>9</v>
      </c>
      <c r="C9" s="77">
        <v>2</v>
      </c>
      <c r="D9" s="16">
        <f>SUM('RESUMEN (RI24)'!I105)</f>
        <v>0</v>
      </c>
      <c r="E9" s="12">
        <f t="shared" si="0"/>
        <v>-1</v>
      </c>
      <c r="F9" s="43"/>
      <c r="G9" s="41"/>
      <c r="H9" s="41"/>
    </row>
    <row r="10" spans="1:8" ht="24.95" customHeight="1" x14ac:dyDescent="0.2">
      <c r="A10" s="90"/>
      <c r="B10" s="17" t="s">
        <v>10</v>
      </c>
      <c r="C10" s="77">
        <v>1</v>
      </c>
      <c r="D10" s="16">
        <f>SUM('RESUMEN (RI24)'!J105)</f>
        <v>0</v>
      </c>
      <c r="E10" s="12">
        <f t="shared" si="0"/>
        <v>-1</v>
      </c>
      <c r="F10" s="43"/>
      <c r="G10" s="41"/>
      <c r="H10" s="41"/>
    </row>
    <row r="11" spans="1:8" ht="24.95" customHeight="1" x14ac:dyDescent="0.2">
      <c r="A11" s="90"/>
      <c r="B11" s="15" t="s">
        <v>11</v>
      </c>
      <c r="C11" s="77">
        <v>0</v>
      </c>
      <c r="D11" s="16">
        <f>SUM('RESUMEN (RI24)'!K105)</f>
        <v>0</v>
      </c>
      <c r="E11" s="11" t="e">
        <f>SUM(D11-C11)/C11</f>
        <v>#DIV/0!</v>
      </c>
      <c r="F11" s="43"/>
      <c r="G11" s="41"/>
      <c r="H11" s="41"/>
    </row>
    <row r="12" spans="1:8" ht="24.95" customHeight="1" x14ac:dyDescent="0.2">
      <c r="A12" s="90"/>
      <c r="B12" s="15" t="s">
        <v>13</v>
      </c>
      <c r="C12" s="77">
        <v>1</v>
      </c>
      <c r="D12" s="16">
        <f>'RESUMEN (RI24)'!L105</f>
        <v>0</v>
      </c>
      <c r="E12" s="11">
        <f>SUM(D12-C12)/C12</f>
        <v>-1</v>
      </c>
      <c r="F12" s="43"/>
      <c r="G12" s="41"/>
      <c r="H12" s="41"/>
    </row>
    <row r="13" spans="1:8" ht="24.95" customHeight="1" x14ac:dyDescent="0.2">
      <c r="A13" s="90" t="s">
        <v>37</v>
      </c>
      <c r="B13" s="15" t="s">
        <v>14</v>
      </c>
      <c r="C13" s="77">
        <v>1</v>
      </c>
      <c r="D13" s="16">
        <f>SUM('RESUMEN (RI24)'!M105)</f>
        <v>0</v>
      </c>
      <c r="E13" s="12">
        <f t="shared" si="0"/>
        <v>-1</v>
      </c>
      <c r="F13" s="43"/>
      <c r="G13" s="41"/>
      <c r="H13" s="41"/>
    </row>
    <row r="14" spans="1:8" ht="24.95" customHeight="1" x14ac:dyDescent="0.2">
      <c r="A14" s="90"/>
      <c r="B14" s="17" t="s">
        <v>29</v>
      </c>
      <c r="C14" s="77">
        <v>1</v>
      </c>
      <c r="D14" s="16">
        <f>SUM('RESUMEN (RI24)'!N105)</f>
        <v>0</v>
      </c>
      <c r="E14" s="12">
        <f t="shared" si="0"/>
        <v>-1</v>
      </c>
      <c r="F14" s="43"/>
      <c r="G14" s="41"/>
      <c r="H14" s="41"/>
    </row>
    <row r="15" spans="1:8" ht="24.95" customHeight="1" x14ac:dyDescent="0.2">
      <c r="A15" s="90"/>
      <c r="B15" s="17" t="s">
        <v>16</v>
      </c>
      <c r="C15" s="77">
        <v>0</v>
      </c>
      <c r="D15" s="16">
        <f>'RESUMEN (RI24)'!O105</f>
        <v>0</v>
      </c>
      <c r="E15" s="12" t="e">
        <f t="shared" si="0"/>
        <v>#DIV/0!</v>
      </c>
      <c r="F15" s="43"/>
      <c r="G15" s="41"/>
      <c r="H15" s="41"/>
    </row>
    <row r="16" spans="1:8" ht="24.95" customHeight="1" x14ac:dyDescent="0.2">
      <c r="A16" s="90"/>
      <c r="B16" s="17" t="s">
        <v>30</v>
      </c>
      <c r="C16" s="77">
        <v>4</v>
      </c>
      <c r="D16" s="16">
        <f>SUM('RESUMEN (RI24)'!P105)</f>
        <v>0</v>
      </c>
      <c r="E16" s="12">
        <f t="shared" si="0"/>
        <v>-1</v>
      </c>
      <c r="F16" s="43"/>
      <c r="G16" s="41"/>
      <c r="H16" s="41"/>
    </row>
    <row r="17" spans="1:8" ht="24.95" customHeight="1" x14ac:dyDescent="0.2">
      <c r="A17" s="90" t="s">
        <v>26</v>
      </c>
      <c r="B17" s="15" t="s">
        <v>31</v>
      </c>
      <c r="C17" s="77">
        <v>6</v>
      </c>
      <c r="D17" s="16">
        <f>SUM('RESUMEN (RI24)'!Q105)</f>
        <v>0</v>
      </c>
      <c r="E17" s="12">
        <f t="shared" si="0"/>
        <v>-1</v>
      </c>
      <c r="F17" s="43"/>
      <c r="G17" s="41"/>
      <c r="H17" s="41"/>
    </row>
    <row r="18" spans="1:8" ht="24.95" customHeight="1" x14ac:dyDescent="0.2">
      <c r="A18" s="90"/>
      <c r="B18" s="17" t="s">
        <v>19</v>
      </c>
      <c r="C18" s="77">
        <v>42</v>
      </c>
      <c r="D18" s="16">
        <f>SUM('RESUMEN (RI24)'!R105)</f>
        <v>0</v>
      </c>
      <c r="E18" s="12">
        <f t="shared" si="0"/>
        <v>-1</v>
      </c>
      <c r="F18" s="43"/>
      <c r="G18" s="41"/>
      <c r="H18" s="41"/>
    </row>
    <row r="19" spans="1:8" ht="24.95" customHeight="1" x14ac:dyDescent="0.2">
      <c r="A19" s="90"/>
      <c r="B19" s="17" t="s">
        <v>20</v>
      </c>
      <c r="C19" s="77">
        <v>56</v>
      </c>
      <c r="D19" s="16">
        <f>SUM('RESUMEN (RI24)'!S105)</f>
        <v>0</v>
      </c>
      <c r="E19" s="12">
        <f t="shared" si="0"/>
        <v>-1</v>
      </c>
      <c r="F19" s="43"/>
      <c r="G19" s="41"/>
      <c r="H19" s="41"/>
    </row>
    <row r="20" spans="1:8" ht="24.95" customHeight="1" x14ac:dyDescent="0.2">
      <c r="A20" s="91" t="s">
        <v>40</v>
      </c>
      <c r="B20" s="92"/>
      <c r="C20" s="78">
        <v>22</v>
      </c>
      <c r="D20" s="16">
        <f>SUM('RESUMEN (RI24)'!T105)</f>
        <v>0</v>
      </c>
      <c r="E20" s="11">
        <f>SUM(D20-C20)/C20</f>
        <v>-1</v>
      </c>
      <c r="F20" s="43"/>
      <c r="G20" s="41"/>
      <c r="H20" s="41"/>
    </row>
    <row r="21" spans="1:8" ht="24.95" customHeight="1" x14ac:dyDescent="0.2">
      <c r="A21" s="93" t="s">
        <v>41</v>
      </c>
      <c r="B21" s="94"/>
      <c r="C21" s="19">
        <f>SUM(C3:C20)</f>
        <v>359</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42</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2025-05-23T19:39:13Z</dcterms:modified>
  <cp:category/>
  <cp:contentStatus/>
</cp:coreProperties>
</file>