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DE109965-E04B-4FE3-A043-590B3416C706}"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(RI24)'!$A$1:$T$53</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(RI24)'!$A$1:$T$49</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40" i="2" l="1"/>
  <c r="E40" i="2"/>
  <c r="L40" i="2" l="1"/>
  <c r="D12" i="3" s="1"/>
  <c r="E12" i="3" s="1"/>
  <c r="G40" i="2"/>
  <c r="D7" i="3" s="1"/>
  <c r="D40" i="2" l="1"/>
  <c r="D4" i="3" s="1"/>
  <c r="E4" i="3" s="1"/>
  <c r="D5" i="3" l="1"/>
  <c r="E5" i="3" s="1"/>
  <c r="C40" i="2"/>
  <c r="D3" i="3" s="1"/>
  <c r="E3" i="3" s="1"/>
  <c r="O40" i="2"/>
  <c r="D19" i="3"/>
  <c r="E19" i="3" s="1"/>
  <c r="T40" i="2"/>
  <c r="F40" i="2"/>
  <c r="D6" i="3" s="1"/>
  <c r="E6" i="3" s="1"/>
  <c r="H40" i="2"/>
  <c r="I40" i="2"/>
  <c r="D9" i="3" s="1"/>
  <c r="E9" i="3" s="1"/>
  <c r="J40" i="2"/>
  <c r="D10" i="3" s="1"/>
  <c r="E10" i="3" s="1"/>
  <c r="K40" i="2"/>
  <c r="D11" i="3" s="1"/>
  <c r="E11" i="3" s="1"/>
  <c r="M40" i="2"/>
  <c r="N40" i="2"/>
  <c r="P40" i="2"/>
  <c r="D16" i="3" s="1"/>
  <c r="E16" i="3" s="1"/>
  <c r="Q40" i="2"/>
  <c r="D17" i="3" s="1"/>
  <c r="E17" i="3" s="1"/>
  <c r="R40"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<sst xmlns="http://schemas.openxmlformats.org/spreadsheetml/2006/main" count="145" uniqueCount="96">
  <si>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</si>
  <si>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</si>
  <si>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</si>
  <si>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</si>
  <si>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</si>
  <si>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</si>
  <si>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</si>
  <si>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</si>
  <si>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</si>
  <si>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</si>
  <si>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</si>
  <si>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</si>
  <si>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</si>
  <si>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</si>
  <si>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</si>
  <si>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</si>
  <si>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</si>
  <si>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</si>
  <si>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</si>
  <si>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</si>
  <si>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</si>
  <si>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</si>
  <si>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</si>
  <si>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</si>
  <si>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</si>
  <si>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</si>
  <si>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</si>
  <si>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</si>
  <si>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</si>
  <si>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</si>
  <si>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</si>
  <si>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</si>
  <si>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</si>
  <si>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</si>
  <si>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</si>
  <si>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</si>
  <si>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</si>
  <si>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</si>
  <si>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</si>
  <si>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</si>
  <si>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</si>
  <si>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</si>
  <si>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</si>
  <si>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</si>
  <si>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</si>
  <si>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</si>
  <si>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</si>
  <si>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</si>
  <si>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</si>
  <si>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</si>
  <si>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</si>
  <si>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</si>
  <si>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</si>
  <si>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</si>
  <si>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</si>
  <si>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</si>
  <si>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</si>
  <si>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</si>
  <si>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</si>
  <si>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</si>
  <si>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UPIIG</t>
  </si>
  <si>
    <t>ISRAEL IBARRA SOLIS</t>
  </si>
  <si>
    <t>JUAN DE DIOS ORTIZ ALVARADO</t>
  </si>
  <si>
    <t>JOSE ALFREDO HERNÁNDEZ MALDONADO</t>
  </si>
  <si>
    <t>ROSA HERNÁNDEZ SOTO</t>
  </si>
  <si>
    <t>MARCELINO CARRERA RODRIGUEZ</t>
  </si>
  <si>
    <t>MARIO JOSUÉ AGUILAR MÉNDEZ</t>
  </si>
  <si>
    <t>NICTE JULIETA PEREZ VIRAMONTES</t>
  </si>
  <si>
    <t>JUAN FRANCISCO SANCHEZ LOPEZ</t>
  </si>
  <si>
    <t>MA. DEL CARMEN SALAZAR HERNANDEZ</t>
  </si>
  <si>
    <t>SINUHE ALEJANDRO PEREZ PAYAN</t>
  </si>
  <si>
    <t>KARLA LIZBETH MACÍAS SÁNCHEZ</t>
  </si>
  <si>
    <t>HIGINIO JUÁREZ RIOS</t>
  </si>
  <si>
    <t>GILDA ROSA BOLAÑOS EVIA</t>
  </si>
  <si>
    <t>LUIS REY DÍAZ BARRÓN</t>
  </si>
  <si>
    <t>OMAR SERRANO PEREZ</t>
  </si>
  <si>
    <t>SAMUEL CELAYA HERRERA</t>
  </si>
  <si>
    <t>ERIKA CERVANTES JUÁREZ</t>
  </si>
  <si>
    <t>ESTEFANIA ODEMARIS JUAREZ HERNANDEZ</t>
  </si>
  <si>
    <t>CÉSAR AUGUSTO GARCÍA ISÁIS</t>
  </si>
  <si>
    <t>MARIANA MACIAS ALONSO</t>
  </si>
  <si>
    <t>JUAN MANUEL MENDOZA MIRANDA</t>
  </si>
  <si>
    <t>ISIS RODRIGUEZ SANCHEZ</t>
  </si>
  <si>
    <t>DANIEL SANCHEZ GUZMAN</t>
  </si>
  <si>
    <t>GUILLERMO PASTOR PALACIOS</t>
  </si>
  <si>
    <t>JOAQUIN GONZALEZ MARRERO</t>
  </si>
  <si>
    <t>JUAN CARLOS RODR?GUEZ SIERRA</t>
  </si>
  <si>
    <t>RAUL CARRERA CERRITOS</t>
  </si>
  <si>
    <t>ALÁN RUBÉN CALZADA HERNÁNDEZ</t>
  </si>
  <si>
    <t>MANUEL VELÁZQUEZ PONCE</t>
  </si>
  <si>
    <t>MARÍA SORAYA OSEGUEDA ROBLES</t>
  </si>
  <si>
    <t>JOSE VICTOR AGUIRRE ARMENTA</t>
  </si>
  <si>
    <t>JOSÉ MARCOS FALCÓN GONZÁLEZ</t>
  </si>
  <si>
    <t>JUAN CRIST?BAL GARC?A GARC?A</t>
  </si>
  <si>
    <t>LISSET HERRERA ISIDRÓN</t>
  </si>
  <si>
    <t>MA. DEL CARMEN SALAZAR HERNÁNDEZ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</si>
</sst>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41</xdr:row>
      <xdr:rowOff>127000</xdr:rowOff>
    </xdr:from>
    <xdr:to>
      <xdr:col>5</xdr:col>
      <xdr:colOff>693661</xdr:colOff>
      <xdr:row>52</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41</xdr:row>
      <xdr:rowOff>82176</xdr:rowOff>
    </xdr:from>
    <xdr:to>
      <xdr:col>18</xdr:col>
      <xdr:colOff>158086</xdr:colOff>
      <xdr:row>51</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49"/>
  <sheetViews>
    <sheetView showGridLines="0" tabSelected="1" view="pageLayout" topLeftCell="A34" zoomScale="85" zoomScaleNormal="110" zoomScaleSheetLayoutView="80" zoomScalePageLayoutView="85" workbookViewId="0">
      <selection activeCell="A45" sqref="A4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20240109</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20240248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20240416</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20240942</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20240996</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20241157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20241311</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20241411</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20241420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20241471</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20241521</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20241645</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20241652</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20241763</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20241769</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20241790</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20241792</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20241799</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20241879</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20241902</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20241947</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20241999</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20242084</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20242094</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20242143</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20242250</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20242264</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20242281</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20242399</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20242430</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20242433</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20242462</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20242511</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20242617</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20242847</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94</v>
      </c>
      <c r="B39" s="10">
        <v>20242858</v>
      </c>
      <c r="C39" s="61"/>
      <c r="D39" s="61"/>
      <c r="E39" s="61"/>
      <c r="F39" s="61"/>
      <c r="G39" s="63"/>
      <c r="H39" s="61"/>
      <c r="I39" s="61"/>
      <c r="J39" s="61"/>
      <c r="K39" s="61"/>
      <c r="L39" s="61"/>
      <c r="M39" s="61"/>
      <c r="N39" s="61"/>
      <c r="O39" s="61"/>
      <c r="P39" s="61"/>
      <c r="Q39" s="61"/>
      <c r="R39" s="61"/>
      <c r="S39" s="63"/>
      <c r="T39" s="61"/>
    </row>
    <row r="40" spans="1:20" ht="24.95" customHeight="1" x14ac:dyDescent="0.2">
      <c r="A40" s="32" t="s">
        <v>32</v>
      </c>
      <c r="B40" s="32"/>
      <c r="C40" s="62">
        <f>SUM(C4:C39)</f>
        <v>0</v>
      </c>
      <c r="D40" s="62">
        <f>SUM(D4:D39)</f>
        <v>0</v>
      </c>
      <c r="E40" s="62">
        <f>SUM(E4:E39)</f>
        <v>0</v>
      </c>
      <c r="F40" s="62">
        <f>SUM(F4:F39)</f>
        <v>0</v>
      </c>
      <c r="G40" s="62">
        <f>SUM(G4:G39)</f>
        <v>0</v>
      </c>
      <c r="H40" s="62">
        <f>SUM(H4:H39)</f>
        <v>0</v>
      </c>
      <c r="I40" s="62">
        <f>SUM(I4:I39)</f>
        <v>0</v>
      </c>
      <c r="J40" s="62">
        <f>SUM(J4:J39)</f>
        <v>0</v>
      </c>
      <c r="K40" s="62">
        <f>SUM(K4:K39)</f>
        <v>0</v>
      </c>
      <c r="L40" s="62">
        <f>SUM(L4:L39)</f>
        <v>0</v>
      </c>
      <c r="M40" s="62">
        <f>SUM(M4:M39)</f>
        <v>0</v>
      </c>
      <c r="N40" s="62">
        <f>SUM(N4:N39)</f>
        <v>0</v>
      </c>
      <c r="O40" s="62">
        <f>SUM(O4:O39)</f>
        <v>0</v>
      </c>
      <c r="P40" s="62">
        <f>SUM(P4:P39)</f>
        <v>0</v>
      </c>
      <c r="Q40" s="62">
        <f>SUM(Q4:Q39)</f>
        <v>0</v>
      </c>
      <c r="R40" s="62">
        <f>SUM(R4:R39)</f>
        <v>0</v>
      </c>
      <c r="S40" s="62">
        <f>SUM(S4:S39)</f>
        <v>0</v>
      </c>
      <c r="T40" s="62">
        <f>SUM(T4:T39)</f>
        <v>0</v>
      </c>
    </row>
    <row r="41" spans="1:20" ht="15.6" customHeight="1" x14ac:dyDescent="0.2">
      <c r="A41" s="7" t="s">
        <v>38</v>
      </c>
      <c r="B41" s="33"/>
      <c r="C41" s="8"/>
      <c r="D41" s="8"/>
      <c r="E41" s="8"/>
      <c r="F41" s="8"/>
      <c r="G41" s="8"/>
      <c r="H41" s="8"/>
      <c r="I41" s="8"/>
      <c r="J41" s="34"/>
      <c r="K41" s="8"/>
      <c r="L41" s="8"/>
      <c r="M41" s="8"/>
      <c r="N41" s="8"/>
      <c r="O41" s="8"/>
      <c r="P41" s="8"/>
      <c r="Q41" s="8"/>
      <c r="R41" s="8"/>
      <c r="S41" s="8"/>
      <c r="T41" s="8"/>
    </row>
    <row r="42" spans="1:20" s="35" customFormat="1" ht="12" x14ac:dyDescent="0.2">
      <c r="N42" s="36"/>
      <c r="O42" s="36"/>
    </row>
    <row r="43" spans="1:20" x14ac:dyDescent="0.2">
      <c r="A43" s="37"/>
    </row>
    <row r="44" spans="1:20" x14ac:dyDescent="0.2">
      <c r="A44" s="38"/>
    </row>
    <row r="45" spans="1:20" x14ac:dyDescent="0.2">
      <c r="A45" s="38"/>
    </row>
    <row r="46" spans="1:20" x14ac:dyDescent="0.2">
      <c r="A46" s="38"/>
    </row>
    <row r="47" spans="1:20" ht="10.35" customHeight="1" x14ac:dyDescent="0.2">
      <c r="A47" s="38"/>
    </row>
    <row r="48" spans="1:20" x14ac:dyDescent="0.2">
      <c r="A48" s="35"/>
    </row>
    <row r="49" spans="1:8" ht="23.25" customHeight="1" x14ac:dyDescent="0.2">
      <c r="A49" s="39"/>
      <c r="B49" s="39"/>
      <c r="E49" s="35"/>
      <c r="H49" s="35"/>
    </row>
  </sheetData>
  <sortState xmlns:xlrd2="http://schemas.microsoft.com/office/spreadsheetml/2017/richdata2" ref="B4:B39">
    <sortCondition ref="B4:B39"/>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40:R40 C40 M40:N40 F40 H40:K40 T40"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(RI24)'!C40)</f>
        <v>0</v>
      </c>
      <c r="E3" s="11" t="e">
        <f>SUM(D3-C3)/C3</f>
        <v>#DIV/0!</v>
      </c>
      <c r="F3" s="42"/>
      <c r="G3" s="41"/>
      <c r="H3" s="41"/>
    </row>
    <row r="4" spans="1:8" ht="24.95" customHeight="1" x14ac:dyDescent="0.2">
      <c r="A4" s="90"/>
      <c r="B4" s="15" t="s">
        <v>4</v>
      </c>
      <c r="C4" s="77">
        <v>0</v>
      </c>
      <c r="D4" s="16">
        <f>SUM('RESUMEN (RI24)'!D40)</f>
        <v>0</v>
      </c>
      <c r="E4" s="12" t="e">
        <f>SUM(D4-C4)/C4</f>
        <v>#DIV/0!</v>
      </c>
      <c r="F4" s="43"/>
      <c r="G4" s="41"/>
      <c r="H4" s="41"/>
    </row>
    <row r="5" spans="1:8" ht="24.95" customHeight="1" x14ac:dyDescent="0.2">
      <c r="A5" s="90"/>
      <c r="B5" s="15" t="s">
        <v>5</v>
      </c>
      <c r="C5" s="77">
        <v>15</v>
      </c>
      <c r="D5" s="16">
        <f>SUM('RESUMEN (RI24)'!E40)</f>
        <v>0</v>
      </c>
      <c r="E5" s="12">
        <f t="shared" ref="E5:E21" si="0">SUM(D5-C5)/C5</f>
        <v>-1</v>
      </c>
      <c r="F5" s="42"/>
      <c r="G5" s="41"/>
      <c r="H5" s="41"/>
    </row>
    <row r="6" spans="1:8" ht="24.95" customHeight="1" x14ac:dyDescent="0.2">
      <c r="A6" s="90"/>
      <c r="B6" s="17" t="s">
        <v>6</v>
      </c>
      <c r="C6" s="77">
        <v>3</v>
      </c>
      <c r="D6" s="16">
        <f>SUM('RESUMEN (RI24)'!F40)</f>
        <v>0</v>
      </c>
      <c r="E6" s="12">
        <f t="shared" si="0"/>
        <v>-1</v>
      </c>
      <c r="F6" s="42"/>
      <c r="G6" s="41"/>
      <c r="H6" s="41"/>
    </row>
    <row r="7" spans="1:8" ht="24.95" customHeight="1" x14ac:dyDescent="0.2">
      <c r="A7" s="90"/>
      <c r="B7" s="17" t="s">
        <v>7</v>
      </c>
      <c r="C7" s="77">
        <v>27</v>
      </c>
      <c r="D7" s="16">
        <f>'RESUMEN (RI24)'!G40</f>
        <v>0</v>
      </c>
      <c r="E7" s="12">
        <f t="shared" si="0"/>
        <v>-1</v>
      </c>
      <c r="F7" s="43"/>
      <c r="G7" s="41"/>
      <c r="H7" s="41"/>
    </row>
    <row r="8" spans="1:8" ht="24.95" customHeight="1" x14ac:dyDescent="0.2">
      <c r="A8" s="90"/>
      <c r="B8" s="15" t="s">
        <v>8</v>
      </c>
      <c r="C8" s="77">
        <v>38</v>
      </c>
      <c r="D8" s="16">
        <f>'RESUMEN (RI24)'!H40</f>
        <v>0</v>
      </c>
      <c r="E8" s="12">
        <f>SUM(D8-C8)/C8</f>
        <v>-1</v>
      </c>
      <c r="F8" s="43"/>
      <c r="G8" s="41"/>
      <c r="H8" s="41"/>
    </row>
    <row r="9" spans="1:8" ht="24.95" customHeight="1" x14ac:dyDescent="0.2">
      <c r="A9" s="90"/>
      <c r="B9" s="17" t="s">
        <v>9</v>
      </c>
      <c r="C9" s="77">
        <v>1</v>
      </c>
      <c r="D9" s="16">
        <f>SUM('RESUMEN (RI24)'!I40)</f>
        <v>0</v>
      </c>
      <c r="E9" s="12">
        <f t="shared" si="0"/>
        <v>-1</v>
      </c>
      <c r="F9" s="43"/>
      <c r="G9" s="41"/>
      <c r="H9" s="41"/>
    </row>
    <row r="10" spans="1:8" ht="24.95" customHeight="1" x14ac:dyDescent="0.2">
      <c r="A10" s="90"/>
      <c r="B10" s="17" t="s">
        <v>10</v>
      </c>
      <c r="C10" s="77">
        <v>1</v>
      </c>
      <c r="D10" s="16">
        <f>SUM('RESUMEN (RI24)'!J40)</f>
        <v>0</v>
      </c>
      <c r="E10" s="12">
        <f t="shared" si="0"/>
        <v>-1</v>
      </c>
      <c r="F10" s="43"/>
      <c r="G10" s="41"/>
      <c r="H10" s="41"/>
    </row>
    <row r="11" spans="1:8" ht="24.95" customHeight="1" x14ac:dyDescent="0.2">
      <c r="A11" s="90"/>
      <c r="B11" s="15" t="s">
        <v>11</v>
      </c>
      <c r="C11" s="77">
        <v>0</v>
      </c>
      <c r="D11" s="16">
        <f>SUM('RESUMEN (RI24)'!K40)</f>
        <v>0</v>
      </c>
      <c r="E11" s="11" t="e">
        <f>SUM(D11-C11)/C11</f>
        <v>#DIV/0!</v>
      </c>
      <c r="F11" s="43"/>
      <c r="G11" s="41"/>
      <c r="H11" s="41"/>
    </row>
    <row r="12" spans="1:8" ht="24.95" customHeight="1" x14ac:dyDescent="0.2">
      <c r="A12" s="90"/>
      <c r="B12" s="15" t="s">
        <v>13</v>
      </c>
      <c r="C12" s="77">
        <v>0</v>
      </c>
      <c r="D12" s="16">
        <f>'RESUMEN (RI24)'!L40</f>
        <v>0</v>
      </c>
      <c r="E12" s="11" t="e">
        <f>SUM(D12-C12)/C12</f>
        <v>#DIV/0!</v>
      </c>
      <c r="F12" s="43"/>
      <c r="G12" s="41"/>
      <c r="H12" s="41"/>
    </row>
    <row r="13" spans="1:8" ht="24.95" customHeight="1" x14ac:dyDescent="0.2">
      <c r="A13" s="90" t="s">
        <v>37</v>
      </c>
      <c r="B13" s="15" t="s">
        <v>14</v>
      </c>
      <c r="C13" s="77">
        <v>0</v>
      </c>
      <c r="D13" s="16">
        <f>SUM('RESUMEN (RI24)'!M40)</f>
        <v>0</v>
      </c>
      <c r="E13" s="12" t="e">
        <f t="shared" si="0"/>
        <v>#DIV/0!</v>
      </c>
      <c r="F13" s="43"/>
      <c r="G13" s="41"/>
      <c r="H13" s="41"/>
    </row>
    <row r="14" spans="1:8" ht="24.95" customHeight="1" x14ac:dyDescent="0.2">
      <c r="A14" s="90"/>
      <c r="B14" s="17" t="s">
        <v>29</v>
      </c>
      <c r="C14" s="77">
        <v>0</v>
      </c>
      <c r="D14" s="16">
        <f>SUM('RESUMEN (RI24)'!N40)</f>
        <v>0</v>
      </c>
      <c r="E14" s="12" t="e">
        <f t="shared" si="0"/>
        <v>#DIV/0!</v>
      </c>
      <c r="F14" s="43"/>
      <c r="G14" s="41"/>
      <c r="H14" s="41"/>
    </row>
    <row r="15" spans="1:8" ht="24.95" customHeight="1" x14ac:dyDescent="0.2">
      <c r="A15" s="90"/>
      <c r="B15" s="17" t="s">
        <v>16</v>
      </c>
      <c r="C15" s="77">
        <v>0</v>
      </c>
      <c r="D15" s="16">
        <f>'RESUMEN (RI24)'!O40</f>
        <v>0</v>
      </c>
      <c r="E15" s="12" t="e">
        <f t="shared" si="0"/>
        <v>#DIV/0!</v>
      </c>
      <c r="F15" s="43"/>
      <c r="G15" s="41"/>
      <c r="H15" s="41"/>
    </row>
    <row r="16" spans="1:8" ht="24.95" customHeight="1" x14ac:dyDescent="0.2">
      <c r="A16" s="90"/>
      <c r="B16" s="17" t="s">
        <v>30</v>
      </c>
      <c r="C16" s="77">
        <v>2</v>
      </c>
      <c r="D16" s="16">
        <f>SUM('RESUMEN (RI24)'!P40)</f>
        <v>0</v>
      </c>
      <c r="E16" s="12">
        <f t="shared" si="0"/>
        <v>-1</v>
      </c>
      <c r="F16" s="43"/>
      <c r="G16" s="41"/>
      <c r="H16" s="41"/>
    </row>
    <row r="17" spans="1:8" ht="24.95" customHeight="1" x14ac:dyDescent="0.2">
      <c r="A17" s="90" t="s">
        <v>26</v>
      </c>
      <c r="B17" s="15" t="s">
        <v>31</v>
      </c>
      <c r="C17" s="77">
        <v>0</v>
      </c>
      <c r="D17" s="16">
        <f>SUM('RESUMEN (RI24)'!Q40)</f>
        <v>0</v>
      </c>
      <c r="E17" s="12" t="e">
        <f t="shared" si="0"/>
        <v>#DIV/0!</v>
      </c>
      <c r="F17" s="43"/>
      <c r="G17" s="41"/>
      <c r="H17" s="41"/>
    </row>
    <row r="18" spans="1:8" ht="24.95" customHeight="1" x14ac:dyDescent="0.2">
      <c r="A18" s="90"/>
      <c r="B18" s="17" t="s">
        <v>19</v>
      </c>
      <c r="C18" s="77">
        <v>46</v>
      </c>
      <c r="D18" s="16">
        <f>SUM('RESUMEN (RI24)'!R40)</f>
        <v>0</v>
      </c>
      <c r="E18" s="12">
        <f t="shared" si="0"/>
        <v>-1</v>
      </c>
      <c r="F18" s="43"/>
      <c r="G18" s="41"/>
      <c r="H18" s="41"/>
    </row>
    <row r="19" spans="1:8" ht="24.95" customHeight="1" x14ac:dyDescent="0.2">
      <c r="A19" s="90"/>
      <c r="B19" s="17" t="s">
        <v>20</v>
      </c>
      <c r="C19" s="77">
        <v>31</v>
      </c>
      <c r="D19" s="16">
        <f>SUM('RESUMEN (RI24)'!S40)</f>
        <v>0</v>
      </c>
      <c r="E19" s="12">
        <f t="shared" si="0"/>
        <v>-1</v>
      </c>
      <c r="F19" s="43"/>
      <c r="G19" s="41"/>
      <c r="H19" s="41"/>
    </row>
    <row r="20" spans="1:8" ht="24.95" customHeight="1" x14ac:dyDescent="0.2">
      <c r="A20" s="91" t="s">
        <v>39</v>
      </c>
      <c r="B20" s="92"/>
      <c r="C20" s="78">
        <v>3</v>
      </c>
      <c r="D20" s="16">
        <f>SUM('RESUMEN (RI24)'!T40)</f>
        <v>0</v>
      </c>
      <c r="E20" s="11">
        <f>SUM(D20-C20)/C20</f>
        <v>-1</v>
      </c>
      <c r="F20" s="43"/>
      <c r="G20" s="41"/>
      <c r="H20" s="41"/>
    </row>
    <row r="21" spans="1:8" ht="24.95" customHeight="1" x14ac:dyDescent="0.2">
      <c r="A21" s="93" t="s">
        <v>40</v>
      </c>
      <c r="B21" s="94"/>
      <c r="C21" s="19">
        <f>SUM(C3:C20)</f>
        <v>167</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2025-05-23T19:38:44Z</dcterms:modified>
  <cp:category/>
  <cp:contentStatus/>
</cp:coreProperties>
</file>