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CB3CB60C-4AD6-49D5-9786-44826820A7C9}"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(RI24)'!$A$1:$T$138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(RI24)'!$A$1:$T$134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25" i="2" l="1"/>
  <c r="E125" i="2"/>
  <c r="L125" i="2" l="1"/>
  <c r="D12" i="3" s="1"/>
  <c r="E12" i="3" s="1"/>
  <c r="G125" i="2"/>
  <c r="D7" i="3" s="1"/>
  <c r="D125" i="2" l="1"/>
  <c r="D4" i="3" s="1"/>
  <c r="E4" i="3" s="1"/>
  <c r="D5" i="3" l="1"/>
  <c r="E5" i="3" s="1"/>
  <c r="C125" i="2"/>
  <c r="D3" i="3" s="1"/>
  <c r="E3" i="3" s="1"/>
  <c r="O125" i="2"/>
  <c r="D19" i="3"/>
  <c r="E19" i="3" s="1"/>
  <c r="T125" i="2"/>
  <c r="F125" i="2"/>
  <c r="D6" i="3" s="1"/>
  <c r="E6" i="3" s="1"/>
  <c r="H125" i="2"/>
  <c r="I125" i="2"/>
  <c r="D9" i="3" s="1"/>
  <c r="E9" i="3" s="1"/>
  <c r="J125" i="2"/>
  <c r="D10" i="3" s="1"/>
  <c r="E10" i="3" s="1"/>
  <c r="K125" i="2"/>
  <c r="D11" i="3" s="1"/>
  <c r="E11" i="3" s="1"/>
  <c r="M125" i="2"/>
  <c r="N125" i="2"/>
  <c r="P125" i="2"/>
  <c r="D16" i="3" s="1"/>
  <c r="E16" i="3" s="1"/>
  <c r="Q125" i="2"/>
  <c r="D17" i="3" s="1"/>
  <c r="E17" i="3" s="1"/>
  <c r="R12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<sst xmlns="http://schemas.openxmlformats.org/spreadsheetml/2006/main" count="230" uniqueCount="172">
  <si>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</si>
  <si>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</si>
  <si>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</si>
  <si>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</si>
  <si>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</si>
  <si>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</si>
  <si>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</si>
  <si>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</si>
  <si>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</si>
  <si>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</si>
  <si>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</si>
  <si>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</si>
  <si>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</si>
  <si>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</si>
  <si>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</si>
  <si>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</si>
  <si>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</si>
  <si>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</si>
  <si>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</si>
  <si>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</si>
  <si>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</si>
  <si>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</si>
  <si>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</si>
  <si>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</si>
  <si>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</si>
  <si>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</si>
  <si>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</si>
  <si>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</si>
  <si>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</si>
  <si>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</si>
  <si>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</si>
  <si>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</si>
  <si>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</si>
  <si>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</si>
  <si>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</si>
  <si>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</si>
  <si>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</si>
  <si>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</si>
  <si>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</si>
  <si>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</si>
  <si>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</si>
  <si>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</si>
  <si>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</si>
  <si>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</si>
  <si>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</si>
  <si>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</si>
  <si>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</si>
  <si>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</si>
  <si>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</si>
  <si>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</si>
  <si>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</si>
  <si>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</si>
  <si>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</si>
  <si>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</si>
  <si>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</si>
  <si>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</si>
  <si>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</si>
  <si>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</si>
  <si>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</si>
  <si>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</si>
  <si>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ESIME-ZAC.</t>
  </si>
  <si>
    <t>JESÚS ALBERTO MEDA CAMPAÑA</t>
  </si>
  <si>
    <t>DIDIER SAMAYOA OCHOA</t>
  </si>
  <si>
    <t>MIGUEL PATIÑO ORTIZ</t>
  </si>
  <si>
    <t>RITA AGUILAR OSORIO</t>
  </si>
  <si>
    <t>JORGE ARTURO REYES BONILLA</t>
  </si>
  <si>
    <t>JOSE ANTONIO LOPEZ TOLEDO</t>
  </si>
  <si>
    <t>PEDRO MARTINEZ ORTIZ</t>
  </si>
  <si>
    <t>DIEGO GIOVANNI GONZÁLEZ VALLEJO</t>
  </si>
  <si>
    <t>GEORGIY POLUPAN</t>
  </si>
  <si>
    <t>MAURICIO AARON PEREZ ROMERO</t>
  </si>
  <si>
    <t>HECTOR OVIEDO GALDEANO</t>
  </si>
  <si>
    <t>JORGE ARMANDO ROJAS RAMIREZ</t>
  </si>
  <si>
    <t>JULIAN PATIÑO ORTIZ</t>
  </si>
  <si>
    <t>ARMANDO JOSUÉ PIÑA DÍAZ</t>
  </si>
  <si>
    <t>CARLOS TEJADA MARTINEZ</t>
  </si>
  <si>
    <t>ALBERTO JORGE ROSALES SILVA</t>
  </si>
  <si>
    <t>ROBERTO LINARES Y MIRANDA</t>
  </si>
  <si>
    <t>SALVADOR RICARDO MENESES GONZALEZ</t>
  </si>
  <si>
    <t>JAIME JOSE RODRIGUEZ RIVAS</t>
  </si>
  <si>
    <t>IGNACIO CARVAJAL MARISCAL</t>
  </si>
  <si>
    <t>JOSE ALFREDO JIMENEZ BERNAL</t>
  </si>
  <si>
    <t>RAUL PEÑA RIVERO</t>
  </si>
  <si>
    <t>FLORIBERTO ORTIZ RODRÍGUEZ</t>
  </si>
  <si>
    <t>FABIOLA MARTINEZ ZU?IGA</t>
  </si>
  <si>
    <t>JOSE ALBERTO PEREZ BENITEZ</t>
  </si>
  <si>
    <t>ELOY RAMIREZ GARCIA</t>
  </si>
  <si>
    <t>GERMAN ANIBAL RODRIGUEZ CASTRO</t>
  </si>
  <si>
    <t>MARCO ANTONIO ACEVEDO MOSQUEDA</t>
  </si>
  <si>
    <t>MARIA ELENA ACEVEDO MOSQUEDA</t>
  </si>
  <si>
    <t>ALFONSO MENESES AMADOR</t>
  </si>
  <si>
    <t>DONATO VALDEZ PÉREZ</t>
  </si>
  <si>
    <t>CHRISTOPHER RENE TORRES SAN MIGUEL</t>
  </si>
  <si>
    <t>CARLOS TORRES TORRES</t>
  </si>
  <si>
    <t>MAURO ALBERTO ENCISO AGUILAR</t>
  </si>
  <si>
    <t>MIGUEL SANCHEZ MERAZ</t>
  </si>
  <si>
    <t>FEDERICO FELIPE DURAN</t>
  </si>
  <si>
    <t>CARLOS JAVIER SOSA PAZ</t>
  </si>
  <si>
    <t>GUILLERMO URRIOLAGOITIA SOSA</t>
  </si>
  <si>
    <t>MIGUEL ANGEL MARTINEZ CRUZ</t>
  </si>
  <si>
    <t>BEATRIZ ROMERO ÁNGELES</t>
  </si>
  <si>
    <t>GUILLERMO URRIOLAGOITIA CALDERON</t>
  </si>
  <si>
    <t>LEONARDO GABRIEL VEGA MACOTELA</t>
  </si>
  <si>
    <t>LUIS ALEJANDRO ITURRI HINOJOSA</t>
  </si>
  <si>
    <t>JOSE ALFREDO TIRADO MENDEZ</t>
  </si>
  <si>
    <t>MOHAMED BADAOUI</t>
  </si>
  <si>
    <t>IVAN ENRIQUE CAMPOS SILVA</t>
  </si>
  <si>
    <t>JAIME REYNALDO SANTOS REYES</t>
  </si>
  <si>
    <t>JOSE MANUEL DE LA ROSA VAZQUEZ</t>
  </si>
  <si>
    <t>ALEJANDRO PEÑA AYALA</t>
  </si>
  <si>
    <t>SERGIO VIDAL BELTRAN</t>
  </si>
  <si>
    <t>FERMIN PASCUAL ESPINO CORTES</t>
  </si>
  <si>
    <t>JUAN GABRIEL BARBOSA SALDAÑA</t>
  </si>
  <si>
    <t>JORGE SOSA PEDROZA</t>
  </si>
  <si>
    <t>PEDRO QUINTO DIEZ</t>
  </si>
  <si>
    <t>RAUL CASTILLO PEREZ</t>
  </si>
  <si>
    <t>FRANCISCO JAVIER GALLEGOS FUNES</t>
  </si>
  <si>
    <t>SERGIO ISAI PALOMINO RESENDIZ</t>
  </si>
  <si>
    <t>LUIS ALFONSO MORENO PACHECO</t>
  </si>
  <si>
    <t>DANIEL JIMENEZ OLARTE</t>
  </si>
  <si>
    <t>RABINDRANATH RESENDIZ VAZQUEZ</t>
  </si>
  <si>
    <t>ANTONIO SOTELO LÓPEZ</t>
  </si>
  <si>
    <t>IVONE CECILIA TORRES RODRIGUEZ</t>
  </si>
  <si>
    <t>JUAN ALFONSO BELTRAN FERNANDEZ</t>
  </si>
  <si>
    <t>ALEXANDER BALANKIN -</t>
  </si>
  <si>
    <t>JUAN ALEJANDRO VAZQUEZ FEIJOO</t>
  </si>
  <si>
    <t>JUAN BORY REYES</t>
  </si>
  <si>
    <t>DAVID SEBASTIAN BALTAZAR</t>
  </si>
  <si>
    <t>CLAUDIA  DEL CARMEN GUTIERREZ TORRES</t>
  </si>
  <si>
    <t>LUIS MANUEL HERNANDEZ SIMON</t>
  </si>
  <si>
    <t>ANDRIY KRYVKO</t>
  </si>
  <si>
    <t>JOSE MARTINEZ TRINIDAD</t>
  </si>
  <si>
    <t>ERICK VELÁZQUEZ LOZADA</t>
  </si>
  <si>
    <t>LUIS HECTOR HERN?NDEZ G?MEZ</t>
  </si>
  <si>
    <t>CLAUDIA HERNANDEZ AGUILAR</t>
  </si>
  <si>
    <t>ORLANDO SUSARREY HUERTA</t>
  </si>
  <si>
    <t>JORGE DE JESUS MORALES MERCADO</t>
  </si>
  <si>
    <t>OSCAR ARTURO GONZALEZ VARGAS</t>
  </si>
  <si>
    <t>ADRIAN ESTEBAN MEJIA GARCIA</t>
  </si>
  <si>
    <t>ALEXANDRE MICHTCHENKO</t>
  </si>
  <si>
    <t>ROSALBA ZEPEDA BAUTISTA</t>
  </si>
  <si>
    <t>FLAVIO ARTURO DOMINGUEZ PACHECO</t>
  </si>
  <si>
    <t>CESAR ULISES SOLIS CERVANTES</t>
  </si>
  <si>
    <t>ISAIAS BADILLO PIÑA</t>
  </si>
  <si>
    <t>EZEQUIEL ALBERTO GALLARDO HERNANDEZ</t>
  </si>
  <si>
    <t>MARTHA CECILIA GALAZ LARIOS</t>
  </si>
  <si>
    <t>MARCIAL MARGARITO SÁNCHEZ SÁNCHEZ</t>
  </si>
  <si>
    <t>CARLOS MIRA GONZÁLEZ</t>
  </si>
  <si>
    <t>VLADIMIR RABINOVITCH LIKHTMAN</t>
  </si>
  <si>
    <t>SAMUEL MORALES BONILLA</t>
  </si>
  <si>
    <t>HUGO QUINTANA ESPINOSA</t>
  </si>
  <si>
    <t>ALBERTO ARANDA PÉREZ</t>
  </si>
  <si>
    <t>JES?S ROBERTO GONZ?LEZ CASTILLO</t>
  </si>
  <si>
    <t>DANIEL MEMIJE GARDUÑO</t>
  </si>
  <si>
    <t>DANIEL RUIZ VEGA</t>
  </si>
  <si>
    <t>BRENDA BRAVO DÍAZ</t>
  </si>
  <si>
    <t>MARÍA DE JESÚS VELAZQUEZ VAZQUEZ</t>
  </si>
  <si>
    <t>LUIS ALBERTO CANTERA CANTERA</t>
  </si>
  <si>
    <t>MIGUEL TOLEDO VELAZQUEZ</t>
  </si>
  <si>
    <t>GRACIELA VÁZQUEZ ALVAREZ</t>
  </si>
  <si>
    <t>CARLOS FELIPE HERNÁNDEZ FUENTES</t>
  </si>
  <si>
    <t>HILDA MARGARITA ALFARO LOPEZ</t>
  </si>
  <si>
    <t>PEDRO FRANCISCO HUERTA GONZALEZ</t>
  </si>
  <si>
    <t>MANUEL VITE TORRES</t>
  </si>
  <si>
    <t>VALENTINA CASTILLO LÓPEZ</t>
  </si>
  <si>
    <t>CLAUDIA LIZBETH MARTÍNEZ GONZÁLEZ</t>
  </si>
  <si>
    <t>FRANSICO JAVIER JIMÉNEZ GARCÍA</t>
  </si>
  <si>
    <t>ZOSIMO ISMAEL BAUTISTA BAUTISTA</t>
  </si>
  <si>
    <t>SERGIO RAMIREZ VELASCO</t>
  </si>
  <si>
    <t>JOSÉ ERNESTO ROJAS LIMA</t>
  </si>
  <si>
    <t>CHRISTOPHER RENÉ TORRES SAN MIGUEL</t>
  </si>
  <si>
    <t>JOSÉ MARTÍNEZ TRINIDAD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</si>
</sst>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126</xdr:row>
      <xdr:rowOff>127000</xdr:rowOff>
    </xdr:from>
    <xdr:to>
      <xdr:col>5</xdr:col>
      <xdr:colOff>693661</xdr:colOff>
      <xdr:row>137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126</xdr:row>
      <xdr:rowOff>82176</xdr:rowOff>
    </xdr:from>
    <xdr:to>
      <xdr:col>18</xdr:col>
      <xdr:colOff>158086</xdr:colOff>
      <xdr:row>136</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34"/>
  <sheetViews>
    <sheetView showGridLines="0" tabSelected="1" view="pageLayout" topLeftCell="A119" zoomScale="85" zoomScaleNormal="110" zoomScaleSheetLayoutView="80" zoomScalePageLayoutView="85" workbookViewId="0">
      <selection activeCell="A125" sqref="A125:XFD21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20240025</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20240111</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20240112</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20240134</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20240151</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20240154</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20240158</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20240184</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20240292</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20240322</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20240329</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20240352</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20240359</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20240366</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20240378</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20240429</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20240455</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20240469</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20240476</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20240483</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20240485</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20240503</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20240545</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20240572</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20240591</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20240622</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20240639</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20240641</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20240646</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20240648</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20240691</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20240701</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20240726</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94</v>
      </c>
      <c r="B37" s="10">
        <v>20240742</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95</v>
      </c>
      <c r="B38" s="10">
        <v>20240756</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96</v>
      </c>
      <c r="B39" s="10">
        <v>20240757</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97</v>
      </c>
      <c r="B40" s="10">
        <v>20240758</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98</v>
      </c>
      <c r="B41" s="10">
        <v>20240766</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99</v>
      </c>
      <c r="B42" s="10">
        <v>20240771</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100</v>
      </c>
      <c r="B43" s="10">
        <v>20240776</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101</v>
      </c>
      <c r="B44" s="10">
        <v>20240777</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102</v>
      </c>
      <c r="B45" s="10">
        <v>20240786</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103</v>
      </c>
      <c r="B46" s="10">
        <v>20240828</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104</v>
      </c>
      <c r="B47" s="10">
        <v>20240839</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105</v>
      </c>
      <c r="B48" s="10">
        <v>20240840</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106</v>
      </c>
      <c r="B49" s="10">
        <v>20240863</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107</v>
      </c>
      <c r="B50" s="10">
        <v>20240864</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108</v>
      </c>
      <c r="B51" s="10">
        <v>20240866</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109</v>
      </c>
      <c r="B52" s="10">
        <v>20240873</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110</v>
      </c>
      <c r="B53" s="10">
        <v>20240879</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111</v>
      </c>
      <c r="B54" s="10">
        <v>20240900</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112</v>
      </c>
      <c r="B55" s="10">
        <v>20240957</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113</v>
      </c>
      <c r="B56" s="10">
        <v>20240976</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114</v>
      </c>
      <c r="B57" s="10">
        <v>20241012</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115</v>
      </c>
      <c r="B58" s="10">
        <v>20241014</v>
      </c>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t="s">
        <v>116</v>
      </c>
      <c r="B59" s="10">
        <v>20241026</v>
      </c>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t="s">
        <v>117</v>
      </c>
      <c r="B60" s="10">
        <v>20241043</v>
      </c>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t="s">
        <v>118</v>
      </c>
      <c r="B61" s="10">
        <v>20241095</v>
      </c>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t="s">
        <v>114</v>
      </c>
      <c r="B62" s="10">
        <v>20241111</v>
      </c>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t="s">
        <v>119</v>
      </c>
      <c r="B63" s="10">
        <v>20241119</v>
      </c>
      <c r="C63" s="61"/>
      <c r="D63" s="61"/>
      <c r="E63" s="61"/>
      <c r="F63" s="61"/>
      <c r="G63" s="63"/>
      <c r="H63" s="61"/>
      <c r="I63" s="61"/>
      <c r="J63" s="61"/>
      <c r="K63" s="61"/>
      <c r="L63" s="61"/>
      <c r="M63" s="61"/>
      <c r="N63" s="61"/>
      <c r="O63" s="61"/>
      <c r="P63" s="61"/>
      <c r="Q63" s="61"/>
      <c r="R63" s="61"/>
      <c r="S63" s="63"/>
      <c r="T63" s="61"/>
    </row>
    <row r="64" spans="1:20" s="31" customFormat="1" ht="24.95" customHeight="1" x14ac:dyDescent="0.2">
      <c r="A64" s="30" t="s">
        <v>120</v>
      </c>
      <c r="B64" s="10">
        <v>20241121</v>
      </c>
      <c r="C64" s="61"/>
      <c r="D64" s="61"/>
      <c r="E64" s="61"/>
      <c r="F64" s="61"/>
      <c r="G64" s="63"/>
      <c r="H64" s="61"/>
      <c r="I64" s="61"/>
      <c r="J64" s="61"/>
      <c r="K64" s="61"/>
      <c r="L64" s="61"/>
      <c r="M64" s="61"/>
      <c r="N64" s="61"/>
      <c r="O64" s="61"/>
      <c r="P64" s="61"/>
      <c r="Q64" s="61"/>
      <c r="R64" s="61"/>
      <c r="S64" s="63"/>
      <c r="T64" s="61"/>
    </row>
    <row r="65" spans="1:20" s="31" customFormat="1" ht="24.95" customHeight="1" x14ac:dyDescent="0.2">
      <c r="A65" s="30" t="s">
        <v>121</v>
      </c>
      <c r="B65" s="10">
        <v>20241123</v>
      </c>
      <c r="C65" s="61"/>
      <c r="D65" s="61"/>
      <c r="E65" s="61"/>
      <c r="F65" s="61"/>
      <c r="G65" s="63"/>
      <c r="H65" s="61"/>
      <c r="I65" s="61"/>
      <c r="J65" s="61"/>
      <c r="K65" s="61"/>
      <c r="L65" s="61"/>
      <c r="M65" s="61"/>
      <c r="N65" s="61"/>
      <c r="O65" s="61"/>
      <c r="P65" s="61"/>
      <c r="Q65" s="61"/>
      <c r="R65" s="61"/>
      <c r="S65" s="63"/>
      <c r="T65" s="61"/>
    </row>
    <row r="66" spans="1:20" s="31" customFormat="1" ht="24.95" customHeight="1" x14ac:dyDescent="0.2">
      <c r="A66" s="30" t="s">
        <v>122</v>
      </c>
      <c r="B66" s="10">
        <v>20241139</v>
      </c>
      <c r="C66" s="61"/>
      <c r="D66" s="61"/>
      <c r="E66" s="61"/>
      <c r="F66" s="61"/>
      <c r="G66" s="63"/>
      <c r="H66" s="61"/>
      <c r="I66" s="61"/>
      <c r="J66" s="61"/>
      <c r="K66" s="61"/>
      <c r="L66" s="61"/>
      <c r="M66" s="61"/>
      <c r="N66" s="61"/>
      <c r="O66" s="61"/>
      <c r="P66" s="61"/>
      <c r="Q66" s="61"/>
      <c r="R66" s="61"/>
      <c r="S66" s="63"/>
      <c r="T66" s="61"/>
    </row>
    <row r="67" spans="1:20" s="31" customFormat="1" ht="24.95" customHeight="1" x14ac:dyDescent="0.2">
      <c r="A67" s="30" t="s">
        <v>123</v>
      </c>
      <c r="B67" s="10">
        <v>20241141</v>
      </c>
      <c r="C67" s="61"/>
      <c r="D67" s="61"/>
      <c r="E67" s="61"/>
      <c r="F67" s="61"/>
      <c r="G67" s="63"/>
      <c r="H67" s="61"/>
      <c r="I67" s="61"/>
      <c r="J67" s="61"/>
      <c r="K67" s="61"/>
      <c r="L67" s="61"/>
      <c r="M67" s="61"/>
      <c r="N67" s="61"/>
      <c r="O67" s="61"/>
      <c r="P67" s="61"/>
      <c r="Q67" s="61"/>
      <c r="R67" s="61"/>
      <c r="S67" s="63"/>
      <c r="T67" s="61"/>
    </row>
    <row r="68" spans="1:20" s="31" customFormat="1" ht="24.95" customHeight="1" x14ac:dyDescent="0.2">
      <c r="A68" s="30" t="s">
        <v>120</v>
      </c>
      <c r="B68" s="10">
        <v>20241173</v>
      </c>
      <c r="C68" s="61"/>
      <c r="D68" s="61"/>
      <c r="E68" s="61"/>
      <c r="F68" s="61"/>
      <c r="G68" s="63"/>
      <c r="H68" s="61"/>
      <c r="I68" s="61"/>
      <c r="J68" s="61"/>
      <c r="K68" s="61"/>
      <c r="L68" s="61"/>
      <c r="M68" s="61"/>
      <c r="N68" s="61"/>
      <c r="O68" s="61"/>
      <c r="P68" s="61"/>
      <c r="Q68" s="61"/>
      <c r="R68" s="61"/>
      <c r="S68" s="63"/>
      <c r="T68" s="61"/>
    </row>
    <row r="69" spans="1:20" s="31" customFormat="1" ht="24.95" customHeight="1" x14ac:dyDescent="0.2">
      <c r="A69" s="30" t="s">
        <v>124</v>
      </c>
      <c r="B69" s="10">
        <v>20241194</v>
      </c>
      <c r="C69" s="61"/>
      <c r="D69" s="61"/>
      <c r="E69" s="61"/>
      <c r="F69" s="61"/>
      <c r="G69" s="63"/>
      <c r="H69" s="61"/>
      <c r="I69" s="61"/>
      <c r="J69" s="61"/>
      <c r="K69" s="61"/>
      <c r="L69" s="61"/>
      <c r="M69" s="61"/>
      <c r="N69" s="61"/>
      <c r="O69" s="61"/>
      <c r="P69" s="61"/>
      <c r="Q69" s="61"/>
      <c r="R69" s="61"/>
      <c r="S69" s="63"/>
      <c r="T69" s="61"/>
    </row>
    <row r="70" spans="1:20" s="31" customFormat="1" ht="24.95" customHeight="1" x14ac:dyDescent="0.2">
      <c r="A70" s="30" t="s">
        <v>125</v>
      </c>
      <c r="B70" s="10">
        <v>20241233</v>
      </c>
      <c r="C70" s="61"/>
      <c r="D70" s="61"/>
      <c r="E70" s="61"/>
      <c r="F70" s="61"/>
      <c r="G70" s="63"/>
      <c r="H70" s="61"/>
      <c r="I70" s="61"/>
      <c r="J70" s="61"/>
      <c r="K70" s="61"/>
      <c r="L70" s="61"/>
      <c r="M70" s="61"/>
      <c r="N70" s="61"/>
      <c r="O70" s="61"/>
      <c r="P70" s="61"/>
      <c r="Q70" s="61"/>
      <c r="R70" s="61"/>
      <c r="S70" s="63"/>
      <c r="T70" s="61"/>
    </row>
    <row r="71" spans="1:20" s="31" customFormat="1" ht="24.95" customHeight="1" x14ac:dyDescent="0.2">
      <c r="A71" s="30" t="s">
        <v>126</v>
      </c>
      <c r="B71" s="10">
        <v>20241237</v>
      </c>
      <c r="C71" s="61"/>
      <c r="D71" s="61"/>
      <c r="E71" s="61"/>
      <c r="F71" s="61"/>
      <c r="G71" s="63"/>
      <c r="H71" s="61"/>
      <c r="I71" s="61"/>
      <c r="J71" s="61"/>
      <c r="K71" s="61"/>
      <c r="L71" s="61"/>
      <c r="M71" s="61"/>
      <c r="N71" s="61"/>
      <c r="O71" s="61"/>
      <c r="P71" s="61"/>
      <c r="Q71" s="61"/>
      <c r="R71" s="61"/>
      <c r="S71" s="63"/>
      <c r="T71" s="61"/>
    </row>
    <row r="72" spans="1:20" s="31" customFormat="1" ht="24.95" customHeight="1" x14ac:dyDescent="0.2">
      <c r="A72" s="30" t="s">
        <v>127</v>
      </c>
      <c r="B72" s="10">
        <v>20241296</v>
      </c>
      <c r="C72" s="61"/>
      <c r="D72" s="61"/>
      <c r="E72" s="61"/>
      <c r="F72" s="61"/>
      <c r="G72" s="63"/>
      <c r="H72" s="61"/>
      <c r="I72" s="61"/>
      <c r="J72" s="61"/>
      <c r="K72" s="61"/>
      <c r="L72" s="61"/>
      <c r="M72" s="61"/>
      <c r="N72" s="61"/>
      <c r="O72" s="61"/>
      <c r="P72" s="61"/>
      <c r="Q72" s="61"/>
      <c r="R72" s="61"/>
      <c r="S72" s="63"/>
      <c r="T72" s="61"/>
    </row>
    <row r="73" spans="1:20" s="31" customFormat="1" ht="24.95" customHeight="1" x14ac:dyDescent="0.2">
      <c r="A73" s="30" t="s">
        <v>128</v>
      </c>
      <c r="B73" s="10">
        <v>20241305</v>
      </c>
      <c r="C73" s="61"/>
      <c r="D73" s="61"/>
      <c r="E73" s="61"/>
      <c r="F73" s="61"/>
      <c r="G73" s="63"/>
      <c r="H73" s="61"/>
      <c r="I73" s="61"/>
      <c r="J73" s="61"/>
      <c r="K73" s="61"/>
      <c r="L73" s="61"/>
      <c r="M73" s="61"/>
      <c r="N73" s="61"/>
      <c r="O73" s="61"/>
      <c r="P73" s="61"/>
      <c r="Q73" s="61"/>
      <c r="R73" s="61"/>
      <c r="S73" s="63"/>
      <c r="T73" s="61"/>
    </row>
    <row r="74" spans="1:20" s="31" customFormat="1" ht="24.95" customHeight="1" x14ac:dyDescent="0.2">
      <c r="A74" s="30" t="s">
        <v>129</v>
      </c>
      <c r="B74" s="10">
        <v>20241349</v>
      </c>
      <c r="C74" s="61"/>
      <c r="D74" s="61"/>
      <c r="E74" s="61"/>
      <c r="F74" s="61"/>
      <c r="G74" s="63"/>
      <c r="H74" s="61"/>
      <c r="I74" s="61"/>
      <c r="J74" s="61"/>
      <c r="K74" s="61"/>
      <c r="L74" s="61"/>
      <c r="M74" s="61"/>
      <c r="N74" s="61"/>
      <c r="O74" s="61"/>
      <c r="P74" s="61"/>
      <c r="Q74" s="61"/>
      <c r="R74" s="61"/>
      <c r="S74" s="63"/>
      <c r="T74" s="61"/>
    </row>
    <row r="75" spans="1:20" s="31" customFormat="1" ht="24.95" customHeight="1" x14ac:dyDescent="0.2">
      <c r="A75" s="30" t="s">
        <v>130</v>
      </c>
      <c r="B75" s="10">
        <v>20241354</v>
      </c>
      <c r="C75" s="61"/>
      <c r="D75" s="61"/>
      <c r="E75" s="61"/>
      <c r="F75" s="61"/>
      <c r="G75" s="63"/>
      <c r="H75" s="61"/>
      <c r="I75" s="61"/>
      <c r="J75" s="61"/>
      <c r="K75" s="61"/>
      <c r="L75" s="61"/>
      <c r="M75" s="61"/>
      <c r="N75" s="61"/>
      <c r="O75" s="61"/>
      <c r="P75" s="61"/>
      <c r="Q75" s="61"/>
      <c r="R75" s="61"/>
      <c r="S75" s="63"/>
      <c r="T75" s="61"/>
    </row>
    <row r="76" spans="1:20" s="31" customFormat="1" ht="24.95" customHeight="1" x14ac:dyDescent="0.2">
      <c r="A76" s="30" t="s">
        <v>131</v>
      </c>
      <c r="B76" s="10">
        <v>20241361</v>
      </c>
      <c r="C76" s="61"/>
      <c r="D76" s="61"/>
      <c r="E76" s="61"/>
      <c r="F76" s="61"/>
      <c r="G76" s="63"/>
      <c r="H76" s="61"/>
      <c r="I76" s="61"/>
      <c r="J76" s="61"/>
      <c r="K76" s="61"/>
      <c r="L76" s="61"/>
      <c r="M76" s="61"/>
      <c r="N76" s="61"/>
      <c r="O76" s="61"/>
      <c r="P76" s="61"/>
      <c r="Q76" s="61"/>
      <c r="R76" s="61"/>
      <c r="S76" s="63"/>
      <c r="T76" s="61"/>
    </row>
    <row r="77" spans="1:20" s="31" customFormat="1" ht="24.95" customHeight="1" x14ac:dyDescent="0.2">
      <c r="A77" s="30" t="s">
        <v>132</v>
      </c>
      <c r="B77" s="10">
        <v>20241448</v>
      </c>
      <c r="C77" s="61"/>
      <c r="D77" s="61"/>
      <c r="E77" s="61"/>
      <c r="F77" s="61"/>
      <c r="G77" s="63"/>
      <c r="H77" s="61"/>
      <c r="I77" s="61"/>
      <c r="J77" s="61"/>
      <c r="K77" s="61"/>
      <c r="L77" s="61"/>
      <c r="M77" s="61"/>
      <c r="N77" s="61"/>
      <c r="O77" s="61"/>
      <c r="P77" s="61"/>
      <c r="Q77" s="61"/>
      <c r="R77" s="61"/>
      <c r="S77" s="63"/>
      <c r="T77" s="61"/>
    </row>
    <row r="78" spans="1:20" s="31" customFormat="1" ht="24.95" customHeight="1" x14ac:dyDescent="0.2">
      <c r="A78" s="30" t="s">
        <v>133</v>
      </c>
      <c r="B78" s="10">
        <v>20241449</v>
      </c>
      <c r="C78" s="61"/>
      <c r="D78" s="61"/>
      <c r="E78" s="61"/>
      <c r="F78" s="61"/>
      <c r="G78" s="63"/>
      <c r="H78" s="61"/>
      <c r="I78" s="61"/>
      <c r="J78" s="61"/>
      <c r="K78" s="61"/>
      <c r="L78" s="61"/>
      <c r="M78" s="61"/>
      <c r="N78" s="61"/>
      <c r="O78" s="61"/>
      <c r="P78" s="61"/>
      <c r="Q78" s="61"/>
      <c r="R78" s="61"/>
      <c r="S78" s="63"/>
      <c r="T78" s="61"/>
    </row>
    <row r="79" spans="1:20" s="31" customFormat="1" ht="24.95" customHeight="1" x14ac:dyDescent="0.2">
      <c r="A79" s="30" t="s">
        <v>117</v>
      </c>
      <c r="B79" s="10">
        <v>20241454</v>
      </c>
      <c r="C79" s="61"/>
      <c r="D79" s="61"/>
      <c r="E79" s="61"/>
      <c r="F79" s="61"/>
      <c r="G79" s="63"/>
      <c r="H79" s="61"/>
      <c r="I79" s="61"/>
      <c r="J79" s="61"/>
      <c r="K79" s="61"/>
      <c r="L79" s="61"/>
      <c r="M79" s="61"/>
      <c r="N79" s="61"/>
      <c r="O79" s="61"/>
      <c r="P79" s="61"/>
      <c r="Q79" s="61"/>
      <c r="R79" s="61"/>
      <c r="S79" s="63"/>
      <c r="T79" s="61"/>
    </row>
    <row r="80" spans="1:20" s="31" customFormat="1" ht="24.95" customHeight="1" x14ac:dyDescent="0.2">
      <c r="A80" s="30" t="s">
        <v>134</v>
      </c>
      <c r="B80" s="10">
        <v>20241476</v>
      </c>
      <c r="C80" s="61"/>
      <c r="D80" s="61"/>
      <c r="E80" s="61"/>
      <c r="F80" s="61"/>
      <c r="G80" s="63"/>
      <c r="H80" s="61"/>
      <c r="I80" s="61"/>
      <c r="J80" s="61"/>
      <c r="K80" s="61"/>
      <c r="L80" s="61"/>
      <c r="M80" s="61"/>
      <c r="N80" s="61"/>
      <c r="O80" s="61"/>
      <c r="P80" s="61"/>
      <c r="Q80" s="61"/>
      <c r="R80" s="61"/>
      <c r="S80" s="63"/>
      <c r="T80" s="61"/>
    </row>
    <row r="81" spans="1:20" s="31" customFormat="1" ht="24.95" customHeight="1" x14ac:dyDescent="0.2">
      <c r="A81" s="30" t="s">
        <v>135</v>
      </c>
      <c r="B81" s="10">
        <v>20241480</v>
      </c>
      <c r="C81" s="61"/>
      <c r="D81" s="61"/>
      <c r="E81" s="61"/>
      <c r="F81" s="61"/>
      <c r="G81" s="63"/>
      <c r="H81" s="61"/>
      <c r="I81" s="61"/>
      <c r="J81" s="61"/>
      <c r="K81" s="61"/>
      <c r="L81" s="61"/>
      <c r="M81" s="61"/>
      <c r="N81" s="61"/>
      <c r="O81" s="61"/>
      <c r="P81" s="61"/>
      <c r="Q81" s="61"/>
      <c r="R81" s="61"/>
      <c r="S81" s="63"/>
      <c r="T81" s="61"/>
    </row>
    <row r="82" spans="1:20" s="31" customFormat="1" ht="24.95" customHeight="1" x14ac:dyDescent="0.2">
      <c r="A82" s="30" t="s">
        <v>136</v>
      </c>
      <c r="B82" s="10">
        <v>20241511</v>
      </c>
      <c r="C82" s="61"/>
      <c r="D82" s="61"/>
      <c r="E82" s="61"/>
      <c r="F82" s="61"/>
      <c r="G82" s="63"/>
      <c r="H82" s="61"/>
      <c r="I82" s="61"/>
      <c r="J82" s="61"/>
      <c r="K82" s="61"/>
      <c r="L82" s="61"/>
      <c r="M82" s="61"/>
      <c r="N82" s="61"/>
      <c r="O82" s="61"/>
      <c r="P82" s="61"/>
      <c r="Q82" s="61"/>
      <c r="R82" s="61"/>
      <c r="S82" s="63"/>
      <c r="T82" s="61"/>
    </row>
    <row r="83" spans="1:20" s="31" customFormat="1" ht="24.95" customHeight="1" x14ac:dyDescent="0.2">
      <c r="A83" s="30" t="s">
        <v>137</v>
      </c>
      <c r="B83" s="10">
        <v>20241514</v>
      </c>
      <c r="C83" s="61"/>
      <c r="D83" s="61"/>
      <c r="E83" s="61"/>
      <c r="F83" s="61"/>
      <c r="G83" s="63"/>
      <c r="H83" s="61"/>
      <c r="I83" s="61"/>
      <c r="J83" s="61"/>
      <c r="K83" s="61"/>
      <c r="L83" s="61"/>
      <c r="M83" s="61"/>
      <c r="N83" s="61"/>
      <c r="O83" s="61"/>
      <c r="P83" s="61"/>
      <c r="Q83" s="61"/>
      <c r="R83" s="61"/>
      <c r="S83" s="63"/>
      <c r="T83" s="61"/>
    </row>
    <row r="84" spans="1:20" s="31" customFormat="1" ht="24.95" customHeight="1" x14ac:dyDescent="0.2">
      <c r="A84" s="30" t="s">
        <v>138</v>
      </c>
      <c r="B84" s="10">
        <v>20241522</v>
      </c>
      <c r="C84" s="61"/>
      <c r="D84" s="61"/>
      <c r="E84" s="61"/>
      <c r="F84" s="61"/>
      <c r="G84" s="63"/>
      <c r="H84" s="61"/>
      <c r="I84" s="61"/>
      <c r="J84" s="61"/>
      <c r="K84" s="61"/>
      <c r="L84" s="61"/>
      <c r="M84" s="61"/>
      <c r="N84" s="61"/>
      <c r="O84" s="61"/>
      <c r="P84" s="61"/>
      <c r="Q84" s="61"/>
      <c r="R84" s="61"/>
      <c r="S84" s="63"/>
      <c r="T84" s="61"/>
    </row>
    <row r="85" spans="1:20" s="31" customFormat="1" ht="24.95" customHeight="1" x14ac:dyDescent="0.2">
      <c r="A85" s="30" t="s">
        <v>139</v>
      </c>
      <c r="B85" s="10">
        <v>20241566</v>
      </c>
      <c r="C85" s="61"/>
      <c r="D85" s="61"/>
      <c r="E85" s="61"/>
      <c r="F85" s="61"/>
      <c r="G85" s="63"/>
      <c r="H85" s="61"/>
      <c r="I85" s="61"/>
      <c r="J85" s="61"/>
      <c r="K85" s="61"/>
      <c r="L85" s="61"/>
      <c r="M85" s="61"/>
      <c r="N85" s="61"/>
      <c r="O85" s="61"/>
      <c r="P85" s="61"/>
      <c r="Q85" s="61"/>
      <c r="R85" s="61"/>
      <c r="S85" s="63"/>
      <c r="T85" s="61"/>
    </row>
    <row r="86" spans="1:20" s="31" customFormat="1" ht="24.95" customHeight="1" x14ac:dyDescent="0.2">
      <c r="A86" s="30" t="s">
        <v>122</v>
      </c>
      <c r="B86" s="10">
        <v>20241604</v>
      </c>
      <c r="C86" s="61"/>
      <c r="D86" s="61"/>
      <c r="E86" s="61"/>
      <c r="F86" s="61"/>
      <c r="G86" s="63"/>
      <c r="H86" s="61"/>
      <c r="I86" s="61"/>
      <c r="J86" s="61"/>
      <c r="K86" s="61"/>
      <c r="L86" s="61"/>
      <c r="M86" s="61"/>
      <c r="N86" s="61"/>
      <c r="O86" s="61"/>
      <c r="P86" s="61"/>
      <c r="Q86" s="61"/>
      <c r="R86" s="61"/>
      <c r="S86" s="63"/>
      <c r="T86" s="61"/>
    </row>
    <row r="87" spans="1:20" s="31" customFormat="1" ht="24.95" customHeight="1" x14ac:dyDescent="0.2">
      <c r="A87" s="30" t="s">
        <v>140</v>
      </c>
      <c r="B87" s="10">
        <v>20241630</v>
      </c>
      <c r="C87" s="61"/>
      <c r="D87" s="61"/>
      <c r="E87" s="61"/>
      <c r="F87" s="61"/>
      <c r="G87" s="63"/>
      <c r="H87" s="61"/>
      <c r="I87" s="61"/>
      <c r="J87" s="61"/>
      <c r="K87" s="61"/>
      <c r="L87" s="61"/>
      <c r="M87" s="61"/>
      <c r="N87" s="61"/>
      <c r="O87" s="61"/>
      <c r="P87" s="61"/>
      <c r="Q87" s="61"/>
      <c r="R87" s="61"/>
      <c r="S87" s="63"/>
      <c r="T87" s="61"/>
    </row>
    <row r="88" spans="1:20" s="31" customFormat="1" ht="24.95" customHeight="1" x14ac:dyDescent="0.2">
      <c r="A88" s="30" t="s">
        <v>141</v>
      </c>
      <c r="B88" s="10">
        <v>20241633</v>
      </c>
      <c r="C88" s="61"/>
      <c r="D88" s="61"/>
      <c r="E88" s="61"/>
      <c r="F88" s="61"/>
      <c r="G88" s="63"/>
      <c r="H88" s="61"/>
      <c r="I88" s="61"/>
      <c r="J88" s="61"/>
      <c r="K88" s="61"/>
      <c r="L88" s="61"/>
      <c r="M88" s="61"/>
      <c r="N88" s="61"/>
      <c r="O88" s="61"/>
      <c r="P88" s="61"/>
      <c r="Q88" s="61"/>
      <c r="R88" s="61"/>
      <c r="S88" s="63"/>
      <c r="T88" s="61"/>
    </row>
    <row r="89" spans="1:20" s="31" customFormat="1" ht="24.95" customHeight="1" x14ac:dyDescent="0.2">
      <c r="A89" s="30" t="s">
        <v>142</v>
      </c>
      <c r="B89" s="10">
        <v>20241721</v>
      </c>
      <c r="C89" s="61"/>
      <c r="D89" s="61"/>
      <c r="E89" s="61"/>
      <c r="F89" s="61"/>
      <c r="G89" s="63"/>
      <c r="H89" s="61"/>
      <c r="I89" s="61"/>
      <c r="J89" s="61"/>
      <c r="K89" s="61"/>
      <c r="L89" s="61"/>
      <c r="M89" s="61"/>
      <c r="N89" s="61"/>
      <c r="O89" s="61"/>
      <c r="P89" s="61"/>
      <c r="Q89" s="61"/>
      <c r="R89" s="61"/>
      <c r="S89" s="63"/>
      <c r="T89" s="61"/>
    </row>
    <row r="90" spans="1:20" s="31" customFormat="1" ht="24.95" customHeight="1" x14ac:dyDescent="0.2">
      <c r="A90" s="30" t="s">
        <v>143</v>
      </c>
      <c r="B90" s="10">
        <v>20241727</v>
      </c>
      <c r="C90" s="61"/>
      <c r="D90" s="61"/>
      <c r="E90" s="61"/>
      <c r="F90" s="61"/>
      <c r="G90" s="63"/>
      <c r="H90" s="61"/>
      <c r="I90" s="61"/>
      <c r="J90" s="61"/>
      <c r="K90" s="61"/>
      <c r="L90" s="61"/>
      <c r="M90" s="61"/>
      <c r="N90" s="61"/>
      <c r="O90" s="61"/>
      <c r="P90" s="61"/>
      <c r="Q90" s="61"/>
      <c r="R90" s="61"/>
      <c r="S90" s="63"/>
      <c r="T90" s="61"/>
    </row>
    <row r="91" spans="1:20" s="31" customFormat="1" ht="24.95" customHeight="1" x14ac:dyDescent="0.2">
      <c r="A91" s="30" t="s">
        <v>144</v>
      </c>
      <c r="B91" s="10">
        <v>20241753</v>
      </c>
      <c r="C91" s="61"/>
      <c r="D91" s="61"/>
      <c r="E91" s="61"/>
      <c r="F91" s="61"/>
      <c r="G91" s="63"/>
      <c r="H91" s="61"/>
      <c r="I91" s="61"/>
      <c r="J91" s="61"/>
      <c r="K91" s="61"/>
      <c r="L91" s="61"/>
      <c r="M91" s="61"/>
      <c r="N91" s="61"/>
      <c r="O91" s="61"/>
      <c r="P91" s="61"/>
      <c r="Q91" s="61"/>
      <c r="R91" s="61"/>
      <c r="S91" s="63"/>
      <c r="T91" s="61"/>
    </row>
    <row r="92" spans="1:20" s="31" customFormat="1" ht="24.95" customHeight="1" x14ac:dyDescent="0.2">
      <c r="A92" s="30" t="s">
        <v>145</v>
      </c>
      <c r="B92" s="10">
        <v>20241754</v>
      </c>
      <c r="C92" s="61"/>
      <c r="D92" s="61"/>
      <c r="E92" s="61"/>
      <c r="F92" s="61"/>
      <c r="G92" s="63"/>
      <c r="H92" s="61"/>
      <c r="I92" s="61"/>
      <c r="J92" s="61"/>
      <c r="K92" s="61"/>
      <c r="L92" s="61"/>
      <c r="M92" s="61"/>
      <c r="N92" s="61"/>
      <c r="O92" s="61"/>
      <c r="P92" s="61"/>
      <c r="Q92" s="61"/>
      <c r="R92" s="61"/>
      <c r="S92" s="63"/>
      <c r="T92" s="61"/>
    </row>
    <row r="93" spans="1:20" s="31" customFormat="1" ht="24.95" customHeight="1" x14ac:dyDescent="0.2">
      <c r="A93" s="30" t="s">
        <v>146</v>
      </c>
      <c r="B93" s="10">
        <v>20241766</v>
      </c>
      <c r="C93" s="61"/>
      <c r="D93" s="61"/>
      <c r="E93" s="61"/>
      <c r="F93" s="61"/>
      <c r="G93" s="63"/>
      <c r="H93" s="61"/>
      <c r="I93" s="61"/>
      <c r="J93" s="61"/>
      <c r="K93" s="61"/>
      <c r="L93" s="61"/>
      <c r="M93" s="61"/>
      <c r="N93" s="61"/>
      <c r="O93" s="61"/>
      <c r="P93" s="61"/>
      <c r="Q93" s="61"/>
      <c r="R93" s="61"/>
      <c r="S93" s="63"/>
      <c r="T93" s="61"/>
    </row>
    <row r="94" spans="1:20" s="31" customFormat="1" ht="24.95" customHeight="1" x14ac:dyDescent="0.2">
      <c r="A94" s="30" t="s">
        <v>147</v>
      </c>
      <c r="B94" s="10">
        <v>20241797</v>
      </c>
      <c r="C94" s="61"/>
      <c r="D94" s="61"/>
      <c r="E94" s="61"/>
      <c r="F94" s="61"/>
      <c r="G94" s="63"/>
      <c r="H94" s="61"/>
      <c r="I94" s="61"/>
      <c r="J94" s="61"/>
      <c r="K94" s="61"/>
      <c r="L94" s="61"/>
      <c r="M94" s="61"/>
      <c r="N94" s="61"/>
      <c r="O94" s="61"/>
      <c r="P94" s="61"/>
      <c r="Q94" s="61"/>
      <c r="R94" s="61"/>
      <c r="S94" s="63"/>
      <c r="T94" s="61"/>
    </row>
    <row r="95" spans="1:20" s="31" customFormat="1" ht="24.95" customHeight="1" x14ac:dyDescent="0.2">
      <c r="A95" s="30" t="s">
        <v>121</v>
      </c>
      <c r="B95" s="10">
        <v>20241820</v>
      </c>
      <c r="C95" s="61"/>
      <c r="D95" s="61"/>
      <c r="E95" s="61"/>
      <c r="F95" s="61"/>
      <c r="G95" s="63"/>
      <c r="H95" s="61"/>
      <c r="I95" s="61"/>
      <c r="J95" s="61"/>
      <c r="K95" s="61"/>
      <c r="L95" s="61"/>
      <c r="M95" s="61"/>
      <c r="N95" s="61"/>
      <c r="O95" s="61"/>
      <c r="P95" s="61"/>
      <c r="Q95" s="61"/>
      <c r="R95" s="61"/>
      <c r="S95" s="63"/>
      <c r="T95" s="61"/>
    </row>
    <row r="96" spans="1:20" s="31" customFormat="1" ht="24.95" customHeight="1" x14ac:dyDescent="0.2">
      <c r="A96" s="30" t="s">
        <v>148</v>
      </c>
      <c r="B96" s="10">
        <v>20241851</v>
      </c>
      <c r="C96" s="61"/>
      <c r="D96" s="61"/>
      <c r="E96" s="61"/>
      <c r="F96" s="61"/>
      <c r="G96" s="63"/>
      <c r="H96" s="61"/>
      <c r="I96" s="61"/>
      <c r="J96" s="61"/>
      <c r="K96" s="61"/>
      <c r="L96" s="61"/>
      <c r="M96" s="61"/>
      <c r="N96" s="61"/>
      <c r="O96" s="61"/>
      <c r="P96" s="61"/>
      <c r="Q96" s="61"/>
      <c r="R96" s="61"/>
      <c r="S96" s="63"/>
      <c r="T96" s="61"/>
    </row>
    <row r="97" spans="1:20" s="31" customFormat="1" ht="24.95" customHeight="1" x14ac:dyDescent="0.2">
      <c r="A97" s="30" t="s">
        <v>149</v>
      </c>
      <c r="B97" s="10">
        <v>20241884</v>
      </c>
      <c r="C97" s="61"/>
      <c r="D97" s="61"/>
      <c r="E97" s="61"/>
      <c r="F97" s="61"/>
      <c r="G97" s="63"/>
      <c r="H97" s="61"/>
      <c r="I97" s="61"/>
      <c r="J97" s="61"/>
      <c r="K97" s="61"/>
      <c r="L97" s="61"/>
      <c r="M97" s="61"/>
      <c r="N97" s="61"/>
      <c r="O97" s="61"/>
      <c r="P97" s="61"/>
      <c r="Q97" s="61"/>
      <c r="R97" s="61"/>
      <c r="S97" s="63"/>
      <c r="T97" s="61"/>
    </row>
    <row r="98" spans="1:20" s="31" customFormat="1" ht="24.95" customHeight="1" x14ac:dyDescent="0.2">
      <c r="A98" s="30" t="s">
        <v>150</v>
      </c>
      <c r="B98" s="10">
        <v>20241895</v>
      </c>
      <c r="C98" s="61"/>
      <c r="D98" s="61"/>
      <c r="E98" s="61"/>
      <c r="F98" s="61"/>
      <c r="G98" s="63"/>
      <c r="H98" s="61"/>
      <c r="I98" s="61"/>
      <c r="J98" s="61"/>
      <c r="K98" s="61"/>
      <c r="L98" s="61"/>
      <c r="M98" s="61"/>
      <c r="N98" s="61"/>
      <c r="O98" s="61"/>
      <c r="P98" s="61"/>
      <c r="Q98" s="61"/>
      <c r="R98" s="61"/>
      <c r="S98" s="63"/>
      <c r="T98" s="61"/>
    </row>
    <row r="99" spans="1:20" s="31" customFormat="1" ht="24.95" customHeight="1" x14ac:dyDescent="0.2">
      <c r="A99" s="30" t="s">
        <v>151</v>
      </c>
      <c r="B99" s="10">
        <v>20241923</v>
      </c>
      <c r="C99" s="61"/>
      <c r="D99" s="61"/>
      <c r="E99" s="61"/>
      <c r="F99" s="61"/>
      <c r="G99" s="63"/>
      <c r="H99" s="61"/>
      <c r="I99" s="61"/>
      <c r="J99" s="61"/>
      <c r="K99" s="61"/>
      <c r="L99" s="61"/>
      <c r="M99" s="61"/>
      <c r="N99" s="61"/>
      <c r="O99" s="61"/>
      <c r="P99" s="61"/>
      <c r="Q99" s="61"/>
      <c r="R99" s="61"/>
      <c r="S99" s="63"/>
      <c r="T99" s="61"/>
    </row>
    <row r="100" spans="1:20" s="31" customFormat="1" ht="24.95" customHeight="1" x14ac:dyDescent="0.2">
      <c r="A100" s="30" t="s">
        <v>119</v>
      </c>
      <c r="B100" s="10">
        <v>20241969</v>
      </c>
      <c r="C100" s="61"/>
      <c r="D100" s="61"/>
      <c r="E100" s="61"/>
      <c r="F100" s="61"/>
      <c r="G100" s="63"/>
      <c r="H100" s="61"/>
      <c r="I100" s="61"/>
      <c r="J100" s="61"/>
      <c r="K100" s="61"/>
      <c r="L100" s="61"/>
      <c r="M100" s="61"/>
      <c r="N100" s="61"/>
      <c r="O100" s="61"/>
      <c r="P100" s="61"/>
      <c r="Q100" s="61"/>
      <c r="R100" s="61"/>
      <c r="S100" s="63"/>
      <c r="T100" s="61"/>
    </row>
    <row r="101" spans="1:20" s="31" customFormat="1" ht="24.95" customHeight="1" x14ac:dyDescent="0.2">
      <c r="A101" s="30" t="s">
        <v>118</v>
      </c>
      <c r="B101" s="10">
        <v>20241993</v>
      </c>
      <c r="C101" s="61"/>
      <c r="D101" s="61"/>
      <c r="E101" s="61"/>
      <c r="F101" s="61"/>
      <c r="G101" s="63"/>
      <c r="H101" s="61"/>
      <c r="I101" s="61"/>
      <c r="J101" s="61"/>
      <c r="K101" s="61"/>
      <c r="L101" s="61"/>
      <c r="M101" s="61"/>
      <c r="N101" s="61"/>
      <c r="O101" s="61"/>
      <c r="P101" s="61"/>
      <c r="Q101" s="61"/>
      <c r="R101" s="61"/>
      <c r="S101" s="63"/>
      <c r="T101" s="61"/>
    </row>
    <row r="102" spans="1:20" s="31" customFormat="1" ht="24.95" customHeight="1" x14ac:dyDescent="0.2">
      <c r="A102" s="30" t="s">
        <v>152</v>
      </c>
      <c r="B102" s="10">
        <v>20242054</v>
      </c>
      <c r="C102" s="61"/>
      <c r="D102" s="61"/>
      <c r="E102" s="61"/>
      <c r="F102" s="61"/>
      <c r="G102" s="63"/>
      <c r="H102" s="61"/>
      <c r="I102" s="61"/>
      <c r="J102" s="61"/>
      <c r="K102" s="61"/>
      <c r="L102" s="61"/>
      <c r="M102" s="61"/>
      <c r="N102" s="61"/>
      <c r="O102" s="61"/>
      <c r="P102" s="61"/>
      <c r="Q102" s="61"/>
      <c r="R102" s="61"/>
      <c r="S102" s="63"/>
      <c r="T102" s="61"/>
    </row>
    <row r="103" spans="1:20" s="31" customFormat="1" ht="24.95" customHeight="1" x14ac:dyDescent="0.2">
      <c r="A103" s="30" t="s">
        <v>153</v>
      </c>
      <c r="B103" s="10">
        <v>20242128</v>
      </c>
      <c r="C103" s="61"/>
      <c r="D103" s="61"/>
      <c r="E103" s="61"/>
      <c r="F103" s="61"/>
      <c r="G103" s="63"/>
      <c r="H103" s="61"/>
      <c r="I103" s="61"/>
      <c r="J103" s="61"/>
      <c r="K103" s="61"/>
      <c r="L103" s="61"/>
      <c r="M103" s="61"/>
      <c r="N103" s="61"/>
      <c r="O103" s="61"/>
      <c r="P103" s="61"/>
      <c r="Q103" s="61"/>
      <c r="R103" s="61"/>
      <c r="S103" s="63"/>
      <c r="T103" s="61"/>
    </row>
    <row r="104" spans="1:20" s="31" customFormat="1" ht="24.95" customHeight="1" x14ac:dyDescent="0.2">
      <c r="A104" s="30" t="s">
        <v>154</v>
      </c>
      <c r="B104" s="10">
        <v>20242132</v>
      </c>
      <c r="C104" s="61"/>
      <c r="D104" s="61"/>
      <c r="E104" s="61"/>
      <c r="F104" s="61"/>
      <c r="G104" s="63"/>
      <c r="H104" s="61"/>
      <c r="I104" s="61"/>
      <c r="J104" s="61"/>
      <c r="K104" s="61"/>
      <c r="L104" s="61"/>
      <c r="M104" s="61"/>
      <c r="N104" s="61"/>
      <c r="O104" s="61"/>
      <c r="P104" s="61"/>
      <c r="Q104" s="61"/>
      <c r="R104" s="61"/>
      <c r="S104" s="63"/>
      <c r="T104" s="61"/>
    </row>
    <row r="105" spans="1:20" s="31" customFormat="1" ht="24.95" customHeight="1" x14ac:dyDescent="0.2">
      <c r="A105" s="30" t="s">
        <v>155</v>
      </c>
      <c r="B105" s="10">
        <v>20242141</v>
      </c>
      <c r="C105" s="61"/>
      <c r="D105" s="61"/>
      <c r="E105" s="61"/>
      <c r="F105" s="61"/>
      <c r="G105" s="63"/>
      <c r="H105" s="61"/>
      <c r="I105" s="61"/>
      <c r="J105" s="61"/>
      <c r="K105" s="61"/>
      <c r="L105" s="61"/>
      <c r="M105" s="61"/>
      <c r="N105" s="61"/>
      <c r="O105" s="61"/>
      <c r="P105" s="61"/>
      <c r="Q105" s="61"/>
      <c r="R105" s="61"/>
      <c r="S105" s="63"/>
      <c r="T105" s="61"/>
    </row>
    <row r="106" spans="1:20" s="31" customFormat="1" ht="24.95" customHeight="1" x14ac:dyDescent="0.2">
      <c r="A106" s="30" t="s">
        <v>156</v>
      </c>
      <c r="B106" s="10">
        <v>20242159</v>
      </c>
      <c r="C106" s="61"/>
      <c r="D106" s="61"/>
      <c r="E106" s="61"/>
      <c r="F106" s="61"/>
      <c r="G106" s="63"/>
      <c r="H106" s="61"/>
      <c r="I106" s="61"/>
      <c r="J106" s="61"/>
      <c r="K106" s="61"/>
      <c r="L106" s="61"/>
      <c r="M106" s="61"/>
      <c r="N106" s="61"/>
      <c r="O106" s="61"/>
      <c r="P106" s="61"/>
      <c r="Q106" s="61"/>
      <c r="R106" s="61"/>
      <c r="S106" s="63"/>
      <c r="T106" s="61"/>
    </row>
    <row r="107" spans="1:20" s="31" customFormat="1" ht="24.95" customHeight="1" x14ac:dyDescent="0.2">
      <c r="A107" s="30" t="s">
        <v>157</v>
      </c>
      <c r="B107" s="10">
        <v>20242229</v>
      </c>
      <c r="C107" s="61"/>
      <c r="D107" s="61"/>
      <c r="E107" s="61"/>
      <c r="F107" s="61"/>
      <c r="G107" s="63"/>
      <c r="H107" s="61"/>
      <c r="I107" s="61"/>
      <c r="J107" s="61"/>
      <c r="K107" s="61"/>
      <c r="L107" s="61"/>
      <c r="M107" s="61"/>
      <c r="N107" s="61"/>
      <c r="O107" s="61"/>
      <c r="P107" s="61"/>
      <c r="Q107" s="61"/>
      <c r="R107" s="61"/>
      <c r="S107" s="63"/>
      <c r="T107" s="61"/>
    </row>
    <row r="108" spans="1:20" s="31" customFormat="1" ht="24.95" customHeight="1" x14ac:dyDescent="0.2">
      <c r="A108" s="30" t="s">
        <v>158</v>
      </c>
      <c r="B108" s="10">
        <v>20242283</v>
      </c>
      <c r="C108" s="61"/>
      <c r="D108" s="61"/>
      <c r="E108" s="61"/>
      <c r="F108" s="61"/>
      <c r="G108" s="63"/>
      <c r="H108" s="61"/>
      <c r="I108" s="61"/>
      <c r="J108" s="61"/>
      <c r="K108" s="61"/>
      <c r="L108" s="61"/>
      <c r="M108" s="61"/>
      <c r="N108" s="61"/>
      <c r="O108" s="61"/>
      <c r="P108" s="61"/>
      <c r="Q108" s="61"/>
      <c r="R108" s="61"/>
      <c r="S108" s="63"/>
      <c r="T108" s="61"/>
    </row>
    <row r="109" spans="1:20" s="31" customFormat="1" ht="24.95" customHeight="1" x14ac:dyDescent="0.2">
      <c r="A109" s="30" t="s">
        <v>159</v>
      </c>
      <c r="B109" s="10">
        <v>20242288</v>
      </c>
      <c r="C109" s="61"/>
      <c r="D109" s="61"/>
      <c r="E109" s="61"/>
      <c r="F109" s="61"/>
      <c r="G109" s="63"/>
      <c r="H109" s="61"/>
      <c r="I109" s="61"/>
      <c r="J109" s="61"/>
      <c r="K109" s="61"/>
      <c r="L109" s="61"/>
      <c r="M109" s="61"/>
      <c r="N109" s="61"/>
      <c r="O109" s="61"/>
      <c r="P109" s="61"/>
      <c r="Q109" s="61"/>
      <c r="R109" s="61"/>
      <c r="S109" s="63"/>
      <c r="T109" s="61"/>
    </row>
    <row r="110" spans="1:20" s="31" customFormat="1" ht="24.95" customHeight="1" x14ac:dyDescent="0.2">
      <c r="A110" s="30" t="s">
        <v>160</v>
      </c>
      <c r="B110" s="10">
        <v>20242293</v>
      </c>
      <c r="C110" s="61"/>
      <c r="D110" s="61"/>
      <c r="E110" s="61"/>
      <c r="F110" s="61"/>
      <c r="G110" s="63"/>
      <c r="H110" s="61"/>
      <c r="I110" s="61"/>
      <c r="J110" s="61"/>
      <c r="K110" s="61"/>
      <c r="L110" s="61"/>
      <c r="M110" s="61"/>
      <c r="N110" s="61"/>
      <c r="O110" s="61"/>
      <c r="P110" s="61"/>
      <c r="Q110" s="61"/>
      <c r="R110" s="61"/>
      <c r="S110" s="63"/>
      <c r="T110" s="61"/>
    </row>
    <row r="111" spans="1:20" s="31" customFormat="1" ht="24.95" customHeight="1" x14ac:dyDescent="0.2">
      <c r="A111" s="30" t="s">
        <v>161</v>
      </c>
      <c r="B111" s="10">
        <v>20242294</v>
      </c>
      <c r="C111" s="61"/>
      <c r="D111" s="61"/>
      <c r="E111" s="61"/>
      <c r="F111" s="61"/>
      <c r="G111" s="63"/>
      <c r="H111" s="61"/>
      <c r="I111" s="61"/>
      <c r="J111" s="61"/>
      <c r="K111" s="61"/>
      <c r="L111" s="61"/>
      <c r="M111" s="61"/>
      <c r="N111" s="61"/>
      <c r="O111" s="61"/>
      <c r="P111" s="61"/>
      <c r="Q111" s="61"/>
      <c r="R111" s="61"/>
      <c r="S111" s="63"/>
      <c r="T111" s="61"/>
    </row>
    <row r="112" spans="1:20" s="31" customFormat="1" ht="24.95" customHeight="1" x14ac:dyDescent="0.2">
      <c r="A112" s="30" t="s">
        <v>162</v>
      </c>
      <c r="B112" s="10">
        <v>20242362</v>
      </c>
      <c r="C112" s="61"/>
      <c r="D112" s="61"/>
      <c r="E112" s="61"/>
      <c r="F112" s="61"/>
      <c r="G112" s="63"/>
      <c r="H112" s="61"/>
      <c r="I112" s="61"/>
      <c r="J112" s="61"/>
      <c r="K112" s="61"/>
      <c r="L112" s="61"/>
      <c r="M112" s="61"/>
      <c r="N112" s="61"/>
      <c r="O112" s="61"/>
      <c r="P112" s="61"/>
      <c r="Q112" s="61"/>
      <c r="R112" s="61"/>
      <c r="S112" s="63"/>
      <c r="T112" s="61"/>
    </row>
    <row r="113" spans="1:20" s="31" customFormat="1" ht="24.95" customHeight="1" x14ac:dyDescent="0.2">
      <c r="A113" s="30" t="s">
        <v>163</v>
      </c>
      <c r="B113" s="10">
        <v>20242387</v>
      </c>
      <c r="C113" s="61"/>
      <c r="D113" s="61"/>
      <c r="E113" s="61"/>
      <c r="F113" s="61"/>
      <c r="G113" s="63"/>
      <c r="H113" s="61"/>
      <c r="I113" s="61"/>
      <c r="J113" s="61"/>
      <c r="K113" s="61"/>
      <c r="L113" s="61"/>
      <c r="M113" s="61"/>
      <c r="N113" s="61"/>
      <c r="O113" s="61"/>
      <c r="P113" s="61"/>
      <c r="Q113" s="61"/>
      <c r="R113" s="61"/>
      <c r="S113" s="63"/>
      <c r="T113" s="61"/>
    </row>
    <row r="114" spans="1:20" s="31" customFormat="1" ht="24.95" customHeight="1" x14ac:dyDescent="0.2">
      <c r="A114" s="30" t="s">
        <v>164</v>
      </c>
      <c r="B114" s="10">
        <v>20242396</v>
      </c>
      <c r="C114" s="61"/>
      <c r="D114" s="61"/>
      <c r="E114" s="61"/>
      <c r="F114" s="61"/>
      <c r="G114" s="63"/>
      <c r="H114" s="61"/>
      <c r="I114" s="61"/>
      <c r="J114" s="61"/>
      <c r="K114" s="61"/>
      <c r="L114" s="61"/>
      <c r="M114" s="61"/>
      <c r="N114" s="61"/>
      <c r="O114" s="61"/>
      <c r="P114" s="61"/>
      <c r="Q114" s="61"/>
      <c r="R114" s="61"/>
      <c r="S114" s="63"/>
      <c r="T114" s="61"/>
    </row>
    <row r="115" spans="1:20" s="31" customFormat="1" ht="24.95" customHeight="1" x14ac:dyDescent="0.2">
      <c r="A115" s="30" t="s">
        <v>165</v>
      </c>
      <c r="B115" s="10">
        <v>20242461</v>
      </c>
      <c r="C115" s="61"/>
      <c r="D115" s="61"/>
      <c r="E115" s="61"/>
      <c r="F115" s="61"/>
      <c r="G115" s="63"/>
      <c r="H115" s="61"/>
      <c r="I115" s="61"/>
      <c r="J115" s="61"/>
      <c r="K115" s="61"/>
      <c r="L115" s="61"/>
      <c r="M115" s="61"/>
      <c r="N115" s="61"/>
      <c r="O115" s="61"/>
      <c r="P115" s="61"/>
      <c r="Q115" s="61"/>
      <c r="R115" s="61"/>
      <c r="S115" s="63"/>
      <c r="T115" s="61"/>
    </row>
    <row r="116" spans="1:20" s="31" customFormat="1" ht="24.95" customHeight="1" x14ac:dyDescent="0.2">
      <c r="A116" s="30" t="s">
        <v>166</v>
      </c>
      <c r="B116" s="10">
        <v>20242589</v>
      </c>
      <c r="C116" s="61"/>
      <c r="D116" s="61"/>
      <c r="E116" s="61"/>
      <c r="F116" s="61"/>
      <c r="G116" s="63"/>
      <c r="H116" s="61"/>
      <c r="I116" s="61"/>
      <c r="J116" s="61"/>
      <c r="K116" s="61"/>
      <c r="L116" s="61"/>
      <c r="M116" s="61"/>
      <c r="N116" s="61"/>
      <c r="O116" s="61"/>
      <c r="P116" s="61"/>
      <c r="Q116" s="61"/>
      <c r="R116" s="61"/>
      <c r="S116" s="63"/>
      <c r="T116" s="61"/>
    </row>
    <row r="117" spans="1:20" s="31" customFormat="1" ht="24.95" customHeight="1" x14ac:dyDescent="0.2">
      <c r="A117" s="30" t="s">
        <v>167</v>
      </c>
      <c r="B117" s="10">
        <v>20242597</v>
      </c>
      <c r="C117" s="61"/>
      <c r="D117" s="61"/>
      <c r="E117" s="61"/>
      <c r="F117" s="61"/>
      <c r="G117" s="63"/>
      <c r="H117" s="61"/>
      <c r="I117" s="61"/>
      <c r="J117" s="61"/>
      <c r="K117" s="61"/>
      <c r="L117" s="61"/>
      <c r="M117" s="61"/>
      <c r="N117" s="61"/>
      <c r="O117" s="61"/>
      <c r="P117" s="61"/>
      <c r="Q117" s="61"/>
      <c r="R117" s="61"/>
      <c r="S117" s="63"/>
      <c r="T117" s="61"/>
    </row>
    <row r="118" spans="1:20" s="31" customFormat="1" ht="24.95" customHeight="1" x14ac:dyDescent="0.2">
      <c r="A118" s="30" t="s">
        <v>168</v>
      </c>
      <c r="B118" s="10">
        <v>20242687</v>
      </c>
      <c r="C118" s="61"/>
      <c r="D118" s="61"/>
      <c r="E118" s="61"/>
      <c r="F118" s="61"/>
      <c r="G118" s="63"/>
      <c r="H118" s="61"/>
      <c r="I118" s="61"/>
      <c r="J118" s="61"/>
      <c r="K118" s="61"/>
      <c r="L118" s="61"/>
      <c r="M118" s="61"/>
      <c r="N118" s="61"/>
      <c r="O118" s="61"/>
      <c r="P118" s="61"/>
      <c r="Q118" s="61"/>
      <c r="R118" s="61"/>
      <c r="S118" s="63"/>
      <c r="T118" s="61"/>
    </row>
    <row r="119" spans="1:20" s="31" customFormat="1" ht="24.95" customHeight="1" x14ac:dyDescent="0.2">
      <c r="A119" s="30" t="s">
        <v>169</v>
      </c>
      <c r="B119" s="10">
        <v>20242689</v>
      </c>
      <c r="C119" s="61"/>
      <c r="D119" s="61"/>
      <c r="E119" s="61"/>
      <c r="F119" s="61"/>
      <c r="G119" s="63"/>
      <c r="H119" s="61"/>
      <c r="I119" s="61"/>
      <c r="J119" s="61"/>
      <c r="K119" s="61"/>
      <c r="L119" s="61"/>
      <c r="M119" s="61"/>
      <c r="N119" s="61"/>
      <c r="O119" s="61"/>
      <c r="P119" s="61"/>
      <c r="Q119" s="61"/>
      <c r="R119" s="61"/>
      <c r="S119" s="63"/>
      <c r="T119" s="61"/>
    </row>
    <row r="120" spans="1:20" s="31" customFormat="1" ht="24.95" customHeight="1" x14ac:dyDescent="0.2">
      <c r="A120" s="30" t="s">
        <v>123</v>
      </c>
      <c r="B120" s="10">
        <v>20242695</v>
      </c>
      <c r="C120" s="61"/>
      <c r="D120" s="61"/>
      <c r="E120" s="61"/>
      <c r="F120" s="61"/>
      <c r="G120" s="63"/>
      <c r="H120" s="61"/>
      <c r="I120" s="61"/>
      <c r="J120" s="61"/>
      <c r="K120" s="61"/>
      <c r="L120" s="61"/>
      <c r="M120" s="61"/>
      <c r="N120" s="61"/>
      <c r="O120" s="61"/>
      <c r="P120" s="61"/>
      <c r="Q120" s="61"/>
      <c r="R120" s="61"/>
      <c r="S120" s="63"/>
      <c r="T120" s="61"/>
    </row>
    <row r="121" spans="1:20" s="31" customFormat="1" ht="24.95" customHeight="1" x14ac:dyDescent="0.2">
      <c r="A121" s="30" t="s">
        <v>170</v>
      </c>
      <c r="B121" s="10">
        <v>20242785</v>
      </c>
      <c r="C121" s="61"/>
      <c r="D121" s="61"/>
      <c r="E121" s="61"/>
      <c r="F121" s="61"/>
      <c r="G121" s="63"/>
      <c r="H121" s="61"/>
      <c r="I121" s="61"/>
      <c r="J121" s="61"/>
      <c r="K121" s="61"/>
      <c r="L121" s="61"/>
      <c r="M121" s="61"/>
      <c r="N121" s="61"/>
      <c r="O121" s="61"/>
      <c r="P121" s="61"/>
      <c r="Q121" s="61"/>
      <c r="R121" s="61"/>
      <c r="S121" s="63"/>
      <c r="T121" s="61"/>
    </row>
    <row r="122" spans="1:20" s="31" customFormat="1" ht="24.95" customHeight="1" x14ac:dyDescent="0.2">
      <c r="A122" s="30" t="s">
        <v>93</v>
      </c>
      <c r="B122" s="10">
        <v>20242842</v>
      </c>
      <c r="C122" s="61"/>
      <c r="D122" s="61"/>
      <c r="E122" s="61"/>
      <c r="F122" s="61"/>
      <c r="G122" s="63"/>
      <c r="H122" s="61"/>
      <c r="I122" s="61"/>
      <c r="J122" s="61"/>
      <c r="K122" s="61"/>
      <c r="L122" s="61"/>
      <c r="M122" s="61"/>
      <c r="N122" s="61"/>
      <c r="O122" s="61"/>
      <c r="P122" s="61"/>
      <c r="Q122" s="61"/>
      <c r="R122" s="61"/>
      <c r="S122" s="63"/>
      <c r="T122" s="61"/>
    </row>
    <row r="123" spans="1:20" s="31" customFormat="1" ht="24.95" customHeight="1" x14ac:dyDescent="0.2">
      <c r="A123" s="30" t="s">
        <v>158</v>
      </c>
      <c r="B123" s="10">
        <v>20242871</v>
      </c>
      <c r="C123" s="61"/>
      <c r="D123" s="61"/>
      <c r="E123" s="61"/>
      <c r="F123" s="61"/>
      <c r="G123" s="63"/>
      <c r="H123" s="61"/>
      <c r="I123" s="61"/>
      <c r="J123" s="61"/>
      <c r="K123" s="61"/>
      <c r="L123" s="61"/>
      <c r="M123" s="61"/>
      <c r="N123" s="61"/>
      <c r="O123" s="61"/>
      <c r="P123" s="61"/>
      <c r="Q123" s="61"/>
      <c r="R123" s="61"/>
      <c r="S123" s="63"/>
      <c r="T123" s="61"/>
    </row>
    <row r="124" spans="1:20" s="31" customFormat="1" ht="24.95" customHeight="1" x14ac:dyDescent="0.2">
      <c r="A124" s="30" t="s">
        <v>171</v>
      </c>
      <c r="B124" s="10">
        <v>20242895</v>
      </c>
      <c r="C124" s="61"/>
      <c r="D124" s="61"/>
      <c r="E124" s="61"/>
      <c r="F124" s="61"/>
      <c r="G124" s="63"/>
      <c r="H124" s="61"/>
      <c r="I124" s="61"/>
      <c r="J124" s="61"/>
      <c r="K124" s="61"/>
      <c r="L124" s="61"/>
      <c r="M124" s="61"/>
      <c r="N124" s="61"/>
      <c r="O124" s="61"/>
      <c r="P124" s="61"/>
      <c r="Q124" s="61"/>
      <c r="R124" s="61"/>
      <c r="S124" s="63"/>
      <c r="T124" s="61"/>
    </row>
    <row r="125" spans="1:20" ht="24.95" customHeight="1" x14ac:dyDescent="0.2">
      <c r="A125" s="32" t="s">
        <v>32</v>
      </c>
      <c r="B125" s="32"/>
      <c r="C125" s="62">
        <f>SUM(C4:C124)</f>
        <v>0</v>
      </c>
      <c r="D125" s="62">
        <f>SUM(D4:D124)</f>
        <v>0</v>
      </c>
      <c r="E125" s="62">
        <f>SUM(E4:E124)</f>
        <v>0</v>
      </c>
      <c r="F125" s="62">
        <f>SUM(F4:F124)</f>
        <v>0</v>
      </c>
      <c r="G125" s="62">
        <f>SUM(G4:G124)</f>
        <v>0</v>
      </c>
      <c r="H125" s="62">
        <f>SUM(H4:H124)</f>
        <v>0</v>
      </c>
      <c r="I125" s="62">
        <f>SUM(I4:I124)</f>
        <v>0</v>
      </c>
      <c r="J125" s="62">
        <f>SUM(J4:J124)</f>
        <v>0</v>
      </c>
      <c r="K125" s="62">
        <f>SUM(K4:K124)</f>
        <v>0</v>
      </c>
      <c r="L125" s="62">
        <f>SUM(L4:L124)</f>
        <v>0</v>
      </c>
      <c r="M125" s="62">
        <f>SUM(M4:M124)</f>
        <v>0</v>
      </c>
      <c r="N125" s="62">
        <f>SUM(N4:N124)</f>
        <v>0</v>
      </c>
      <c r="O125" s="62">
        <f>SUM(O4:O124)</f>
        <v>0</v>
      </c>
      <c r="P125" s="62">
        <f>SUM(P4:P124)</f>
        <v>0</v>
      </c>
      <c r="Q125" s="62">
        <f>SUM(Q4:Q124)</f>
        <v>0</v>
      </c>
      <c r="R125" s="62">
        <f>SUM(R4:R124)</f>
        <v>0</v>
      </c>
      <c r="S125" s="62">
        <f>SUM(S4:S124)</f>
        <v>0</v>
      </c>
      <c r="T125" s="62">
        <f>SUM(T4:T124)</f>
        <v>0</v>
      </c>
    </row>
    <row r="126" spans="1:20" ht="15.6" customHeight="1" x14ac:dyDescent="0.2">
      <c r="A126" s="7" t="s">
        <v>38</v>
      </c>
      <c r="B126" s="33"/>
      <c r="C126" s="8"/>
      <c r="D126" s="8"/>
      <c r="E126" s="8"/>
      <c r="F126" s="8"/>
      <c r="G126" s="8"/>
      <c r="H126" s="8"/>
      <c r="I126" s="8"/>
      <c r="J126" s="34"/>
      <c r="K126" s="8"/>
      <c r="L126" s="8"/>
      <c r="M126" s="8"/>
      <c r="N126" s="8"/>
      <c r="O126" s="8"/>
      <c r="P126" s="8"/>
      <c r="Q126" s="8"/>
      <c r="R126" s="8"/>
      <c r="S126" s="8"/>
      <c r="T126" s="8"/>
    </row>
    <row r="127" spans="1:20" s="35" customFormat="1" ht="12" x14ac:dyDescent="0.2">
      <c r="N127" s="36"/>
      <c r="O127" s="36"/>
    </row>
    <row r="128" spans="1:20" x14ac:dyDescent="0.2">
      <c r="A128" s="37"/>
    </row>
    <row r="129" spans="1:8" x14ac:dyDescent="0.2">
      <c r="A129" s="38"/>
    </row>
    <row r="130" spans="1:8" x14ac:dyDescent="0.2">
      <c r="A130" s="38"/>
    </row>
    <row r="131" spans="1:8" x14ac:dyDescent="0.2">
      <c r="A131" s="38"/>
    </row>
    <row r="132" spans="1:8" ht="10.35" customHeight="1" x14ac:dyDescent="0.2">
      <c r="A132" s="38"/>
    </row>
    <row r="133" spans="1:8" x14ac:dyDescent="0.2">
      <c r="A133" s="35"/>
    </row>
    <row r="134" spans="1:8" ht="23.25" customHeight="1" x14ac:dyDescent="0.2">
      <c r="A134" s="39"/>
      <c r="B134" s="39"/>
      <c r="E134" s="35"/>
      <c r="H134" s="35"/>
    </row>
  </sheetData>
  <sortState xmlns:xlrd2="http://schemas.microsoft.com/office/spreadsheetml/2017/richdata2" ref="B4:B124">
    <sortCondition ref="B4:B12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25:R125 C125 M125:N125 F125 H125:K125 T12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(RI24)'!C125)</f>
        <v>0</v>
      </c>
      <c r="E3" s="11" t="e">
        <f>SUM(D3-C3)/C3</f>
        <v>#DIV/0!</v>
      </c>
      <c r="F3" s="42"/>
      <c r="G3" s="41"/>
      <c r="H3" s="41"/>
    </row>
    <row r="4" spans="1:8" ht="24.95" customHeight="1" x14ac:dyDescent="0.2">
      <c r="A4" s="90"/>
      <c r="B4" s="15" t="s">
        <v>4</v>
      </c>
      <c r="C4" s="77">
        <v>16</v>
      </c>
      <c r="D4" s="16">
        <f>SUM('RESUMEN (RI24)'!D125)</f>
        <v>0</v>
      </c>
      <c r="E4" s="12">
        <f>SUM(D4-C4)/C4</f>
        <v>-1</v>
      </c>
      <c r="F4" s="43"/>
      <c r="G4" s="41"/>
      <c r="H4" s="41"/>
    </row>
    <row r="5" spans="1:8" ht="24.95" customHeight="1" x14ac:dyDescent="0.2">
      <c r="A5" s="90"/>
      <c r="B5" s="15" t="s">
        <v>5</v>
      </c>
      <c r="C5" s="77">
        <v>126</v>
      </c>
      <c r="D5" s="16">
        <f>SUM('RESUMEN (RI24)'!E125)</f>
        <v>0</v>
      </c>
      <c r="E5" s="12">
        <f t="shared" ref="E5:E21" si="0">SUM(D5-C5)/C5</f>
        <v>-1</v>
      </c>
      <c r="F5" s="42"/>
      <c r="G5" s="41"/>
      <c r="H5" s="41"/>
    </row>
    <row r="6" spans="1:8" ht="24.95" customHeight="1" x14ac:dyDescent="0.2">
      <c r="A6" s="90"/>
      <c r="B6" s="17" t="s">
        <v>6</v>
      </c>
      <c r="C6" s="77">
        <v>18</v>
      </c>
      <c r="D6" s="16">
        <f>SUM('RESUMEN (RI24)'!F125)</f>
        <v>0</v>
      </c>
      <c r="E6" s="12">
        <f t="shared" si="0"/>
        <v>-1</v>
      </c>
      <c r="F6" s="42"/>
      <c r="G6" s="41"/>
      <c r="H6" s="41"/>
    </row>
    <row r="7" spans="1:8" ht="24.95" customHeight="1" x14ac:dyDescent="0.2">
      <c r="A7" s="90"/>
      <c r="B7" s="17" t="s">
        <v>7</v>
      </c>
      <c r="C7" s="77">
        <v>129</v>
      </c>
      <c r="D7" s="16">
        <f>'RESUMEN (RI24)'!G125</f>
        <v>0</v>
      </c>
      <c r="E7" s="12">
        <f t="shared" si="0"/>
        <v>-1</v>
      </c>
      <c r="F7" s="43"/>
      <c r="G7" s="41"/>
      <c r="H7" s="41"/>
    </row>
    <row r="8" spans="1:8" ht="24.95" customHeight="1" x14ac:dyDescent="0.2">
      <c r="A8" s="90"/>
      <c r="B8" s="15" t="s">
        <v>8</v>
      </c>
      <c r="C8" s="77">
        <v>6</v>
      </c>
      <c r="D8" s="16">
        <f>'RESUMEN (RI24)'!H125</f>
        <v>0</v>
      </c>
      <c r="E8" s="12">
        <f>SUM(D8-C8)/C8</f>
        <v>-1</v>
      </c>
      <c r="F8" s="43"/>
      <c r="G8" s="41"/>
      <c r="H8" s="41"/>
    </row>
    <row r="9" spans="1:8" ht="24.95" customHeight="1" x14ac:dyDescent="0.2">
      <c r="A9" s="90"/>
      <c r="B9" s="17" t="s">
        <v>9</v>
      </c>
      <c r="C9" s="77">
        <v>0</v>
      </c>
      <c r="D9" s="16">
        <f>SUM('RESUMEN (RI24)'!I125)</f>
        <v>0</v>
      </c>
      <c r="E9" s="12" t="e">
        <f t="shared" si="0"/>
        <v>#DIV/0!</v>
      </c>
      <c r="F9" s="43"/>
      <c r="G9" s="41"/>
      <c r="H9" s="41"/>
    </row>
    <row r="10" spans="1:8" ht="24.95" customHeight="1" x14ac:dyDescent="0.2">
      <c r="A10" s="90"/>
      <c r="B10" s="17" t="s">
        <v>10</v>
      </c>
      <c r="C10" s="77">
        <v>5</v>
      </c>
      <c r="D10" s="16">
        <f>SUM('RESUMEN (RI24)'!J125)</f>
        <v>0</v>
      </c>
      <c r="E10" s="12">
        <f t="shared" si="0"/>
        <v>-1</v>
      </c>
      <c r="F10" s="43"/>
      <c r="G10" s="41"/>
      <c r="H10" s="41"/>
    </row>
    <row r="11" spans="1:8" ht="24.95" customHeight="1" x14ac:dyDescent="0.2">
      <c r="A11" s="90"/>
      <c r="B11" s="15" t="s">
        <v>11</v>
      </c>
      <c r="C11" s="77">
        <v>4</v>
      </c>
      <c r="D11" s="16">
        <f>SUM('RESUMEN (RI24)'!K125)</f>
        <v>0</v>
      </c>
      <c r="E11" s="11">
        <f>SUM(D11-C11)/C11</f>
        <v>-1</v>
      </c>
      <c r="F11" s="43"/>
      <c r="G11" s="41"/>
      <c r="H11" s="41"/>
    </row>
    <row r="12" spans="1:8" ht="24.95" customHeight="1" x14ac:dyDescent="0.2">
      <c r="A12" s="90"/>
      <c r="B12" s="15" t="s">
        <v>13</v>
      </c>
      <c r="C12" s="77">
        <v>5</v>
      </c>
      <c r="D12" s="16">
        <f>'RESUMEN (RI24)'!L125</f>
        <v>0</v>
      </c>
      <c r="E12" s="11">
        <f>SUM(D12-C12)/C12</f>
        <v>-1</v>
      </c>
      <c r="F12" s="43"/>
      <c r="G12" s="41"/>
      <c r="H12" s="41"/>
    </row>
    <row r="13" spans="1:8" ht="24.95" customHeight="1" x14ac:dyDescent="0.2">
      <c r="A13" s="90" t="s">
        <v>37</v>
      </c>
      <c r="B13" s="15" t="s">
        <v>14</v>
      </c>
      <c r="C13" s="77">
        <v>1</v>
      </c>
      <c r="D13" s="16">
        <f>SUM('RESUMEN (RI24)'!M125)</f>
        <v>0</v>
      </c>
      <c r="E13" s="12">
        <f t="shared" si="0"/>
        <v>-1</v>
      </c>
      <c r="F13" s="43"/>
      <c r="G13" s="41"/>
      <c r="H13" s="41"/>
    </row>
    <row r="14" spans="1:8" ht="24.95" customHeight="1" x14ac:dyDescent="0.2">
      <c r="A14" s="90"/>
      <c r="B14" s="17" t="s">
        <v>29</v>
      </c>
      <c r="C14" s="77">
        <v>1</v>
      </c>
      <c r="D14" s="16">
        <f>SUM('RESUMEN (RI24)'!N125)</f>
        <v>0</v>
      </c>
      <c r="E14" s="12">
        <f t="shared" si="0"/>
        <v>-1</v>
      </c>
      <c r="F14" s="43"/>
      <c r="G14" s="41"/>
      <c r="H14" s="41"/>
    </row>
    <row r="15" spans="1:8" ht="24.95" customHeight="1" x14ac:dyDescent="0.2">
      <c r="A15" s="90"/>
      <c r="B15" s="17" t="s">
        <v>16</v>
      </c>
      <c r="C15" s="77">
        <v>0</v>
      </c>
      <c r="D15" s="16">
        <f>'RESUMEN (RI24)'!O125</f>
        <v>0</v>
      </c>
      <c r="E15" s="12" t="e">
        <f t="shared" si="0"/>
        <v>#DIV/0!</v>
      </c>
      <c r="F15" s="43"/>
      <c r="G15" s="41"/>
      <c r="H15" s="41"/>
    </row>
    <row r="16" spans="1:8" ht="24.95" customHeight="1" x14ac:dyDescent="0.2">
      <c r="A16" s="90"/>
      <c r="B16" s="17" t="s">
        <v>30</v>
      </c>
      <c r="C16" s="77">
        <v>5</v>
      </c>
      <c r="D16" s="16">
        <f>SUM('RESUMEN (RI24)'!P125)</f>
        <v>0</v>
      </c>
      <c r="E16" s="12">
        <f t="shared" si="0"/>
        <v>-1</v>
      </c>
      <c r="F16" s="43"/>
      <c r="G16" s="41"/>
      <c r="H16" s="41"/>
    </row>
    <row r="17" spans="1:8" ht="24.95" customHeight="1" x14ac:dyDescent="0.2">
      <c r="A17" s="90" t="s">
        <v>26</v>
      </c>
      <c r="B17" s="15" t="s">
        <v>31</v>
      </c>
      <c r="C17" s="77">
        <v>0</v>
      </c>
      <c r="D17" s="16">
        <f>SUM('RESUMEN (RI24)'!Q125)</f>
        <v>0</v>
      </c>
      <c r="E17" s="12" t="e">
        <f t="shared" si="0"/>
        <v>#DIV/0!</v>
      </c>
      <c r="F17" s="43"/>
      <c r="G17" s="41"/>
      <c r="H17" s="41"/>
    </row>
    <row r="18" spans="1:8" ht="24.95" customHeight="1" x14ac:dyDescent="0.2">
      <c r="A18" s="90"/>
      <c r="B18" s="17" t="s">
        <v>19</v>
      </c>
      <c r="C18" s="77">
        <v>19</v>
      </c>
      <c r="D18" s="16">
        <f>SUM('RESUMEN (RI24)'!R125)</f>
        <v>0</v>
      </c>
      <c r="E18" s="12">
        <f t="shared" si="0"/>
        <v>-1</v>
      </c>
      <c r="F18" s="43"/>
      <c r="G18" s="41"/>
      <c r="H18" s="41"/>
    </row>
    <row r="19" spans="1:8" ht="24.95" customHeight="1" x14ac:dyDescent="0.2">
      <c r="A19" s="90"/>
      <c r="B19" s="17" t="s">
        <v>20</v>
      </c>
      <c r="C19" s="77">
        <v>134</v>
      </c>
      <c r="D19" s="16">
        <f>SUM('RESUMEN (RI24)'!S125)</f>
        <v>0</v>
      </c>
      <c r="E19" s="12">
        <f t="shared" si="0"/>
        <v>-1</v>
      </c>
      <c r="F19" s="43"/>
      <c r="G19" s="41"/>
      <c r="H19" s="41"/>
    </row>
    <row r="20" spans="1:8" ht="24.95" customHeight="1" x14ac:dyDescent="0.2">
      <c r="A20" s="91" t="s">
        <v>39</v>
      </c>
      <c r="B20" s="92"/>
      <c r="C20" s="78">
        <v>0</v>
      </c>
      <c r="D20" s="16">
        <f>SUM('RESUMEN (RI24)'!T125)</f>
        <v>0</v>
      </c>
      <c r="E20" s="11" t="e">
        <f>SUM(D20-C20)/C20</f>
        <v>#DIV/0!</v>
      </c>
      <c r="F20" s="43"/>
      <c r="G20" s="41"/>
      <c r="H20" s="41"/>
    </row>
    <row r="21" spans="1:8" ht="24.95" customHeight="1" x14ac:dyDescent="0.2">
      <c r="A21" s="93" t="s">
        <v>40</v>
      </c>
      <c r="B21" s="94"/>
      <c r="C21" s="19">
        <f>SUM(C3:C20)</f>
        <v>469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2025-05-23T19:39:17Z</dcterms:modified>
  <cp:category/>
  <cp:contentStatus/>
</cp:coreProperties>
</file>