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5BC47D2-CD07-4D94-B4F3-7E00FCEBB94A}"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1" i="2" l="1"/>
  <c r="E41" i="2"/>
  <c r="L41" i="2" l="1"/>
  <c r="D12" i="3" s="1"/>
  <c r="E12" i="3" s="1"/>
  <c r="G41" i="2"/>
  <c r="D7" i="3" s="1"/>
  <c r="D41" i="2" l="1"/>
  <c r="D4" i="3" s="1"/>
  <c r="E4" i="3" s="1"/>
  <c r="D5" i="3" l="1"/>
  <c r="E5" i="3" s="1"/>
  <c r="C41" i="2"/>
  <c r="D3" i="3" s="1"/>
  <c r="E3" i="3" s="1"/>
  <c r="O41" i="2"/>
  <c r="D19" i="3"/>
  <c r="E19" i="3" s="1"/>
  <c r="T41" i="2"/>
  <c r="F41" i="2"/>
  <c r="D6" i="3" s="1"/>
  <c r="E6" i="3" s="1"/>
  <c r="H41" i="2"/>
  <c r="I41" i="2"/>
  <c r="D9" i="3" s="1"/>
  <c r="E9" i="3" s="1"/>
  <c r="J41" i="2"/>
  <c r="D10" i="3" s="1"/>
  <c r="E10" i="3" s="1"/>
  <c r="K41" i="2"/>
  <c r="D11" i="3" s="1"/>
  <c r="E11" i="3" s="1"/>
  <c r="M41" i="2"/>
  <c r="N41" i="2"/>
  <c r="P41" i="2"/>
  <c r="D16" i="3" s="1"/>
  <c r="E16" i="3" s="1"/>
  <c r="Q41" i="2"/>
  <c r="D17" i="3" s="1"/>
  <c r="E17" i="3" s="1"/>
  <c r="R4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<sst xmlns="http://schemas.openxmlformats.org/spreadsheetml/2006/main" count="146" uniqueCount="96">
  <si>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</si>
  <si>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</si>
  <si>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</si>
  <si>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</si>
  <si>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</si>
  <si>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</si>
  <si>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</si>
  <si>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</si>
  <si>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</si>
  <si>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</si>
  <si>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</si>
  <si>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</si>
  <si>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</si>
  <si>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</si>
  <si>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</si>
  <si>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</si>
  <si>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</si>
  <si>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</si>
  <si>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</si>
  <si>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</si>
  <si>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</si>
  <si>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</si>
  <si>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</si>
  <si>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</si>
  <si>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</si>
  <si>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</si>
  <si>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</si>
  <si>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</si>
  <si>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</si>
  <si>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</si>
  <si>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</si>
  <si>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</si>
  <si>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</si>
  <si>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</si>
  <si>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</si>
  <si>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</si>
  <si>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</si>
  <si>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</si>
  <si>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</si>
  <si>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</si>
  <si>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</si>
  <si>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</si>
  <si>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</si>
  <si>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</si>
  <si>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</si>
  <si>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</si>
  <si>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</si>
  <si>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</si>
  <si>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</si>
  <si>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</si>
  <si>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</si>
  <si>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</si>
  <si>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</si>
  <si>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</si>
  <si>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</si>
  <si>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</si>
  <si>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</si>
  <si>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</si>
  <si>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</si>
  <si>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</si>
  <si>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ESIME-AZC.</t>
  </si>
  <si>
    <t>JOSÉ RUBÉN AGUILAR SÁNCHEZ</t>
  </si>
  <si>
    <t>JOSE CARLOS ARCOS HERNANDEZ</t>
  </si>
  <si>
    <t>OLIVIA GUEVARA GALINDO</t>
  </si>
  <si>
    <t>ALEJANDRO ZACAR?AS SANTIAGO</t>
  </si>
  <si>
    <t>JUAN MANUEL SANDOVAL PINEDA</t>
  </si>
  <si>
    <t>GUADALUPE JULIANA GUTIÉRREZ PAREDES</t>
  </si>
  <si>
    <t>JUANA ELOÍNA MANCILLA TOLAMA</t>
  </si>
  <si>
    <t>CARLOS ADOLFO HERNÁNDEZ CARREÓN</t>
  </si>
  <si>
    <t>SALVADOR ANTONIO RODRÍGUEZ PAREDES</t>
  </si>
  <si>
    <t>MARIA TERESA ZAGACETA ALVAREZ</t>
  </si>
  <si>
    <t>NARCIZO MUÑOZ AGUIRRE</t>
  </si>
  <si>
    <t>RAMON VALDES MARTINEZ</t>
  </si>
  <si>
    <t>LUIS ARTURO SORIANO AVENDA?O</t>
  </si>
  <si>
    <t>LORENZO ALBERTO MARTINEZ SUASTEGUI</t>
  </si>
  <si>
    <t>OSCAR ELADIO BAUTISTA GODÍNEZ</t>
  </si>
  <si>
    <t>JESUS EDUARDO RIVERA LOPEZ</t>
  </si>
  <si>
    <t>ERIC GUSTAVO BAUTISTA GODÍNEZ</t>
  </si>
  <si>
    <t>JUAN PABLO ESCANDON COLIN</t>
  </si>
  <si>
    <t>ABRAHAM MEDINA OVANDO</t>
  </si>
  <si>
    <t>ABEL LÓPEZ VILLA</t>
  </si>
  <si>
    <t>RICARDO GUSTAVO RODRIGUEZ CAÑIZO</t>
  </si>
  <si>
    <t>RENE OSVALDO VARGAS AGUILAR</t>
  </si>
  <si>
    <t>GUERLIN ROMAGE</t>
  </si>
  <si>
    <t>CUAUHTEMOC JIMENEZ CASTILLO</t>
  </si>
  <si>
    <t>MARICELA GUADALUPE FIGUEROA GARCÍA</t>
  </si>
  <si>
    <t>CESAR TORRES MARTINEZ</t>
  </si>
  <si>
    <t>GERARDO VILLEGAS MEDINA</t>
  </si>
  <si>
    <t>FELIPE HERNÁNDEZ SANTIAGO</t>
  </si>
  <si>
    <t>JOSÉ LUIS ARCINIEGA MARTÍNEZ</t>
  </si>
  <si>
    <t>NOE ELISEO GONZALEZ AREVALO</t>
  </si>
  <si>
    <t>JAIME PACHECO MARTINEZ</t>
  </si>
  <si>
    <t>PAOLA ANDREA NIÑO SUAREZ</t>
  </si>
  <si>
    <t>JOSÉ DE JESÚS RUBIO AVILA</t>
  </si>
  <si>
    <t>RAÚL RIVERA BLAS</t>
  </si>
  <si>
    <t>JOSE HUMBERTO PEREZ CRUZ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</si>
</sst>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42</xdr:row>
      <xdr:rowOff>127000</xdr:rowOff>
    </xdr:from>
    <xdr:to>
      <xdr:col>5</xdr:col>
      <xdr:colOff>693661</xdr:colOff>
      <xdr:row>53</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42</xdr:row>
      <xdr:rowOff>82176</xdr:rowOff>
    </xdr:from>
    <xdr:to>
      <xdr:col>18</xdr:col>
      <xdr:colOff>158086</xdr:colOff>
      <xdr:row>52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0"/>
  <sheetViews>
    <sheetView showGridLines="0" tabSelected="1" view="pageLayout" zoomScale="85" zoomScaleNormal="110" zoomScaleSheetLayoutView="80" zoomScalePageLayoutView="85" workbookViewId="0">
      <selection activeCell="A50" sqref="A5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20240196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20240321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20240393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20240435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20240480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20240538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20240571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20240573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20240832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20240836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20240938</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65</v>
      </c>
      <c r="B15" s="10">
        <v>20241061</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72</v>
      </c>
      <c r="B16" s="10">
        <v>20241075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73</v>
      </c>
      <c r="B17" s="10">
        <v>20241112</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74</v>
      </c>
      <c r="B18" s="10">
        <v>20241327</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75</v>
      </c>
      <c r="B19" s="10">
        <v>20241363</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76</v>
      </c>
      <c r="B20" s="10">
        <v>20241368</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77</v>
      </c>
      <c r="B21" s="10">
        <v>20241485</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78</v>
      </c>
      <c r="B22" s="10">
        <v>20241569</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20241689</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80</v>
      </c>
      <c r="B24" s="10">
        <v>20241693</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20241704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20241726</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83</v>
      </c>
      <c r="B27" s="10">
        <v>20241770</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84</v>
      </c>
      <c r="B28" s="10">
        <v>20241776</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85</v>
      </c>
      <c r="B29" s="10">
        <v>20241919</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20241980</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20242072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20242125</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20242246</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20242304</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20242438</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92</v>
      </c>
      <c r="B36" s="10">
        <v>20242449</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93</v>
      </c>
      <c r="B37" s="10">
        <v>20242458</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20242562</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20242656</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65</v>
      </c>
      <c r="B40" s="10">
        <v>20243967</v>
      </c>
      <c r="C40" s="61"/>
      <c r="D40" s="61"/>
      <c r="E40" s="61"/>
      <c r="F40" s="61"/>
      <c r="G40" s="63"/>
      <c r="H40" s="61"/>
      <c r="I40" s="61"/>
      <c r="J40" s="61"/>
      <c r="K40" s="61"/>
      <c r="L40" s="61"/>
      <c r="M40" s="61"/>
      <c r="N40" s="61"/>
      <c r="O40" s="61"/>
      <c r="P40" s="61"/>
      <c r="Q40" s="61"/>
      <c r="R40" s="61"/>
      <c r="S40" s="63"/>
      <c r="T40" s="61"/>
    </row>
    <row r="41" spans="1:20" ht="24.95" customHeight="1" x14ac:dyDescent="0.2">
      <c r="A41" s="32" t="s">
        <v>32</v>
      </c>
      <c r="B41" s="32"/>
      <c r="C41" s="62">
        <f>SUM(C4:C40)</f>
        <v>0</v>
      </c>
      <c r="D41" s="62">
        <f>SUM(D4:D40)</f>
        <v>0</v>
      </c>
      <c r="E41" s="62">
        <f>SUM(E4:E40)</f>
        <v>0</v>
      </c>
      <c r="F41" s="62">
        <f>SUM(F4:F40)</f>
        <v>0</v>
      </c>
      <c r="G41" s="62">
        <f>SUM(G4:G40)</f>
        <v>0</v>
      </c>
      <c r="H41" s="62">
        <f>SUM(H4:H40)</f>
        <v>0</v>
      </c>
      <c r="I41" s="62">
        <f>SUM(I4:I40)</f>
        <v>0</v>
      </c>
      <c r="J41" s="62">
        <f>SUM(J4:J40)</f>
        <v>0</v>
      </c>
      <c r="K41" s="62">
        <f>SUM(K4:K40)</f>
        <v>0</v>
      </c>
      <c r="L41" s="62">
        <f>SUM(L4:L40)</f>
        <v>0</v>
      </c>
      <c r="M41" s="62">
        <f>SUM(M4:M40)</f>
        <v>0</v>
      </c>
      <c r="N41" s="62">
        <f>SUM(N4:N40)</f>
        <v>0</v>
      </c>
      <c r="O41" s="62">
        <f>SUM(O4:O40)</f>
        <v>0</v>
      </c>
      <c r="P41" s="62">
        <f>SUM(P4:P40)</f>
        <v>0</v>
      </c>
      <c r="Q41" s="62">
        <f>SUM(Q4:Q40)</f>
        <v>0</v>
      </c>
      <c r="R41" s="62">
        <f>SUM(R4:R40)</f>
        <v>0</v>
      </c>
      <c r="S41" s="62">
        <f>SUM(S4:S40)</f>
        <v>0</v>
      </c>
      <c r="T41" s="62">
        <f>SUM(T4:T40)</f>
        <v>0</v>
      </c>
    </row>
    <row r="42" spans="1:20" ht="15.6" customHeight="1" x14ac:dyDescent="0.2">
      <c r="A42" s="7" t="s">
        <v>38</v>
      </c>
      <c r="B42" s="33"/>
      <c r="C42" s="8"/>
      <c r="D42" s="8"/>
      <c r="E42" s="8"/>
      <c r="F42" s="8"/>
      <c r="G42" s="8"/>
      <c r="H42" s="8"/>
      <c r="I42" s="8"/>
      <c r="J42" s="34"/>
      <c r="K42" s="8"/>
      <c r="L42" s="8"/>
      <c r="M42" s="8"/>
      <c r="N42" s="8"/>
      <c r="O42" s="8"/>
      <c r="P42" s="8"/>
      <c r="Q42" s="8"/>
      <c r="R42" s="8"/>
      <c r="S42" s="8"/>
      <c r="T42" s="8"/>
    </row>
    <row r="43" spans="1:20" s="35" customFormat="1" ht="12" x14ac:dyDescent="0.2">
      <c r="N43" s="36"/>
      <c r="O43" s="36"/>
    </row>
    <row r="44" spans="1:20" x14ac:dyDescent="0.2">
      <c r="A44" s="37"/>
    </row>
    <row r="45" spans="1:20" x14ac:dyDescent="0.2">
      <c r="A45" s="38"/>
    </row>
    <row r="46" spans="1:20" x14ac:dyDescent="0.2">
      <c r="A46" s="38"/>
    </row>
    <row r="47" spans="1:20" x14ac:dyDescent="0.2">
      <c r="A47" s="38"/>
    </row>
    <row r="48" spans="1:20" ht="10.35" customHeight="1" x14ac:dyDescent="0.2">
      <c r="A48" s="38"/>
    </row>
    <row r="49" spans="1:8" x14ac:dyDescent="0.2">
      <c r="A49" s="35"/>
    </row>
    <row r="50" spans="1:8" ht="23.25" customHeight="1" x14ac:dyDescent="0.2">
      <c r="A50" s="39"/>
      <c r="B50" s="39"/>
      <c r="E50" s="35"/>
      <c r="H50" s="35"/>
    </row>
  </sheetData>
  <sortState xmlns:xlrd2="http://schemas.microsoft.com/office/spreadsheetml/2017/richdata2" ref="B4:B40">
    <sortCondition ref="B4:B4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1:R41 C41 M41:N41 F41 H41:K41 T4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topLeftCell="A16"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(RI24)'!C41)</f>
        <v>0</v>
      </c>
      <c r="E3" s="11" t="e">
        <f>SUM(D3-C3)/C3</f>
        <v>#DIV/0!</v>
      </c>
      <c r="F3" s="42"/>
      <c r="G3" s="41"/>
      <c r="H3" s="41"/>
    </row>
    <row r="4" spans="1:8" ht="24.95" customHeight="1" x14ac:dyDescent="0.2">
      <c r="A4" s="90"/>
      <c r="B4" s="15" t="s">
        <v>4</v>
      </c>
      <c r="C4" s="77">
        <v>2</v>
      </c>
      <c r="D4" s="16">
        <f>SUM('RESUMEN (RI24)'!D41)</f>
        <v>0</v>
      </c>
      <c r="E4" s="12">
        <f>SUM(D4-C4)/C4</f>
        <v>-1</v>
      </c>
      <c r="F4" s="43"/>
      <c r="G4" s="41"/>
      <c r="H4" s="41"/>
    </row>
    <row r="5" spans="1:8" ht="24.95" customHeight="1" x14ac:dyDescent="0.2">
      <c r="A5" s="90"/>
      <c r="B5" s="15" t="s">
        <v>5</v>
      </c>
      <c r="C5" s="77">
        <v>27</v>
      </c>
      <c r="D5" s="16">
        <f>SUM('RESUMEN (RI24)'!E41)</f>
        <v>0</v>
      </c>
      <c r="E5" s="12">
        <f t="shared" ref="E5:E21" si="0">SUM(D5-C5)/C5</f>
        <v>-1</v>
      </c>
      <c r="F5" s="42"/>
      <c r="G5" s="41"/>
      <c r="H5" s="41"/>
    </row>
    <row r="6" spans="1:8" ht="24.95" customHeight="1" x14ac:dyDescent="0.2">
      <c r="A6" s="90"/>
      <c r="B6" s="17" t="s">
        <v>6</v>
      </c>
      <c r="C6" s="77">
        <v>2</v>
      </c>
      <c r="D6" s="16">
        <f>SUM('RESUMEN (RI24)'!F41)</f>
        <v>0</v>
      </c>
      <c r="E6" s="12">
        <f t="shared" si="0"/>
        <v>-1</v>
      </c>
      <c r="F6" s="42"/>
      <c r="G6" s="41"/>
      <c r="H6" s="41"/>
    </row>
    <row r="7" spans="1:8" ht="24.95" customHeight="1" x14ac:dyDescent="0.2">
      <c r="A7" s="90"/>
      <c r="B7" s="17" t="s">
        <v>7</v>
      </c>
      <c r="C7" s="77">
        <v>26</v>
      </c>
      <c r="D7" s="16">
        <f>'RESUMEN (RI24)'!G41</f>
        <v>0</v>
      </c>
      <c r="E7" s="12">
        <f t="shared" si="0"/>
        <v>-1</v>
      </c>
      <c r="F7" s="43"/>
      <c r="G7" s="41"/>
      <c r="H7" s="41"/>
    </row>
    <row r="8" spans="1:8" ht="24.95" customHeight="1" x14ac:dyDescent="0.2">
      <c r="A8" s="90"/>
      <c r="B8" s="15" t="s">
        <v>8</v>
      </c>
      <c r="C8" s="77">
        <v>1</v>
      </c>
      <c r="D8" s="16">
        <f>'RESUMEN (RI24)'!H41</f>
        <v>0</v>
      </c>
      <c r="E8" s="12">
        <f>SUM(D8-C8)/C8</f>
        <v>-1</v>
      </c>
      <c r="F8" s="43"/>
      <c r="G8" s="41"/>
      <c r="H8" s="41"/>
    </row>
    <row r="9" spans="1:8" ht="24.95" customHeight="1" x14ac:dyDescent="0.2">
      <c r="A9" s="90"/>
      <c r="B9" s="17" t="s">
        <v>9</v>
      </c>
      <c r="C9" s="77">
        <v>1</v>
      </c>
      <c r="D9" s="16">
        <f>SUM('RESUMEN (RI24)'!I41)</f>
        <v>0</v>
      </c>
      <c r="E9" s="12">
        <f t="shared" si="0"/>
        <v>-1</v>
      </c>
      <c r="F9" s="43"/>
      <c r="G9" s="41"/>
      <c r="H9" s="41"/>
    </row>
    <row r="10" spans="1:8" ht="24.95" customHeight="1" x14ac:dyDescent="0.2">
      <c r="A10" s="90"/>
      <c r="B10" s="17" t="s">
        <v>10</v>
      </c>
      <c r="C10" s="77">
        <v>0</v>
      </c>
      <c r="D10" s="16">
        <f>SUM('RESUMEN (RI24)'!J41)</f>
        <v>0</v>
      </c>
      <c r="E10" s="12" t="e">
        <f t="shared" si="0"/>
        <v>#DIV/0!</v>
      </c>
      <c r="F10" s="43"/>
      <c r="G10" s="41"/>
      <c r="H10" s="41"/>
    </row>
    <row r="11" spans="1:8" ht="24.95" customHeight="1" x14ac:dyDescent="0.2">
      <c r="A11" s="90"/>
      <c r="B11" s="15" t="s">
        <v>11</v>
      </c>
      <c r="C11" s="77">
        <v>0</v>
      </c>
      <c r="D11" s="16">
        <f>SUM('RESUMEN (RI24)'!K41)</f>
        <v>0</v>
      </c>
      <c r="E11" s="11" t="e">
        <f>SUM(D11-C11)/C11</f>
        <v>#DIV/0!</v>
      </c>
      <c r="F11" s="43"/>
      <c r="G11" s="41"/>
      <c r="H11" s="41"/>
    </row>
    <row r="12" spans="1:8" ht="24.95" customHeight="1" x14ac:dyDescent="0.2">
      <c r="A12" s="90"/>
      <c r="B12" s="15" t="s">
        <v>13</v>
      </c>
      <c r="C12" s="77">
        <v>0</v>
      </c>
      <c r="D12" s="16">
        <f>'RESUMEN (RI24)'!L41</f>
        <v>0</v>
      </c>
      <c r="E12" s="11" t="e">
        <f>SUM(D12-C12)/C12</f>
        <v>#DIV/0!</v>
      </c>
      <c r="F12" s="43"/>
      <c r="G12" s="41"/>
      <c r="H12" s="41"/>
    </row>
    <row r="13" spans="1:8" ht="24.95" customHeight="1" x14ac:dyDescent="0.2">
      <c r="A13" s="90" t="s">
        <v>37</v>
      </c>
      <c r="B13" s="15" t="s">
        <v>14</v>
      </c>
      <c r="C13" s="77">
        <v>3</v>
      </c>
      <c r="D13" s="16">
        <f>SUM('RESUMEN (RI24)'!M41)</f>
        <v>0</v>
      </c>
      <c r="E13" s="12">
        <f t="shared" si="0"/>
        <v>-1</v>
      </c>
      <c r="F13" s="43"/>
      <c r="G13" s="41"/>
      <c r="H13" s="41"/>
    </row>
    <row r="14" spans="1:8" ht="24.95" customHeight="1" x14ac:dyDescent="0.2">
      <c r="A14" s="90"/>
      <c r="B14" s="17" t="s">
        <v>29</v>
      </c>
      <c r="C14" s="77">
        <v>1</v>
      </c>
      <c r="D14" s="16">
        <f>SUM('RESUMEN (RI24)'!N41)</f>
        <v>0</v>
      </c>
      <c r="E14" s="12">
        <f t="shared" si="0"/>
        <v>-1</v>
      </c>
      <c r="F14" s="43"/>
      <c r="G14" s="41"/>
      <c r="H14" s="41"/>
    </row>
    <row r="15" spans="1:8" ht="24.95" customHeight="1" x14ac:dyDescent="0.2">
      <c r="A15" s="90"/>
      <c r="B15" s="17" t="s">
        <v>16</v>
      </c>
      <c r="C15" s="77">
        <v>0</v>
      </c>
      <c r="D15" s="16">
        <f>'RESUMEN (RI24)'!O41</f>
        <v>0</v>
      </c>
      <c r="E15" s="12" t="e">
        <f t="shared" si="0"/>
        <v>#DIV/0!</v>
      </c>
      <c r="F15" s="43"/>
      <c r="G15" s="41"/>
      <c r="H15" s="41"/>
    </row>
    <row r="16" spans="1:8" ht="24.95" customHeight="1" x14ac:dyDescent="0.2">
      <c r="A16" s="90"/>
      <c r="B16" s="17" t="s">
        <v>30</v>
      </c>
      <c r="C16" s="77">
        <v>7</v>
      </c>
      <c r="D16" s="16">
        <f>SUM('RESUMEN (RI24)'!P41)</f>
        <v>0</v>
      </c>
      <c r="E16" s="12">
        <f t="shared" si="0"/>
        <v>-1</v>
      </c>
      <c r="F16" s="43"/>
      <c r="G16" s="41"/>
      <c r="H16" s="41"/>
    </row>
    <row r="17" spans="1:8" ht="24.95" customHeight="1" x14ac:dyDescent="0.2">
      <c r="A17" s="90" t="s">
        <v>26</v>
      </c>
      <c r="B17" s="15" t="s">
        <v>31</v>
      </c>
      <c r="C17" s="77">
        <v>0</v>
      </c>
      <c r="D17" s="16">
        <f>SUM('RESUMEN (RI24)'!Q41)</f>
        <v>0</v>
      </c>
      <c r="E17" s="12" t="e">
        <f t="shared" si="0"/>
        <v>#DIV/0!</v>
      </c>
      <c r="F17" s="43"/>
      <c r="G17" s="41"/>
      <c r="H17" s="41"/>
    </row>
    <row r="18" spans="1:8" ht="24.95" customHeight="1" x14ac:dyDescent="0.2">
      <c r="A18" s="90"/>
      <c r="B18" s="17" t="s">
        <v>19</v>
      </c>
      <c r="C18" s="77">
        <v>0</v>
      </c>
      <c r="D18" s="16">
        <f>SUM('RESUMEN (RI24)'!R41)</f>
        <v>0</v>
      </c>
      <c r="E18" s="12" t="e">
        <f t="shared" si="0"/>
        <v>#DIV/0!</v>
      </c>
      <c r="F18" s="43"/>
      <c r="G18" s="41"/>
      <c r="H18" s="41"/>
    </row>
    <row r="19" spans="1:8" ht="24.95" customHeight="1" x14ac:dyDescent="0.2">
      <c r="A19" s="90"/>
      <c r="B19" s="17" t="s">
        <v>20</v>
      </c>
      <c r="C19" s="77">
        <v>44</v>
      </c>
      <c r="D19" s="16">
        <f>SUM('RESUMEN (RI24)'!S41)</f>
        <v>0</v>
      </c>
      <c r="E19" s="12">
        <f t="shared" si="0"/>
        <v>-1</v>
      </c>
      <c r="F19" s="43"/>
      <c r="G19" s="41"/>
      <c r="H19" s="41"/>
    </row>
    <row r="20" spans="1:8" ht="24.95" customHeight="1" x14ac:dyDescent="0.2">
      <c r="A20" s="91" t="s">
        <v>39</v>
      </c>
      <c r="B20" s="92"/>
      <c r="C20" s="78">
        <v>7</v>
      </c>
      <c r="D20" s="16">
        <f>SUM('RESUMEN (RI24)'!T41)</f>
        <v>0</v>
      </c>
      <c r="E20" s="11">
        <f>SUM(D20-C20)/C20</f>
        <v>-1</v>
      </c>
      <c r="F20" s="43"/>
      <c r="G20" s="41"/>
      <c r="H20" s="41"/>
    </row>
    <row r="21" spans="1:8" ht="24.95" customHeight="1" x14ac:dyDescent="0.2">
      <c r="A21" s="93" t="s">
        <v>40</v>
      </c>
      <c r="B21" s="94"/>
      <c r="C21" s="19">
        <f>SUM(C3:C20)</f>
        <v>121</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2025-05-23T19:39:31Z</dcterms:modified>
  <cp:category/>
  <cp:contentStatus/>
</cp:coreProperties>
</file>