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72F7379A-20A7-43EC-908E-4E6156FFEC8B}"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(RI24)'!$A$1:$T$52</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(RI24)'!$A$1:$T$48</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39" i="2" l="1"/>
  <c r="E39" i="2"/>
  <c r="L39" i="2" l="1"/>
  <c r="D12" i="3" s="1"/>
  <c r="E12" i="3" s="1"/>
  <c r="G39" i="2"/>
  <c r="D7" i="3" s="1"/>
  <c r="D39" i="2" l="1"/>
  <c r="D4" i="3" s="1"/>
  <c r="E4" i="3" s="1"/>
  <c r="D5" i="3" l="1"/>
  <c r="E5" i="3" s="1"/>
  <c r="C39" i="2"/>
  <c r="D3" i="3" s="1"/>
  <c r="E3" i="3" s="1"/>
  <c r="O39" i="2"/>
  <c r="D19" i="3"/>
  <c r="E19" i="3" s="1"/>
  <c r="T39" i="2"/>
  <c r="F39" i="2"/>
  <c r="D6" i="3" s="1"/>
  <c r="E6" i="3" s="1"/>
  <c r="H39" i="2"/>
  <c r="I39" i="2"/>
  <c r="D9" i="3" s="1"/>
  <c r="E9" i="3" s="1"/>
  <c r="J39" i="2"/>
  <c r="D10" i="3" s="1"/>
  <c r="E10" i="3" s="1"/>
  <c r="K39" i="2"/>
  <c r="D11" i="3" s="1"/>
  <c r="E11" i="3" s="1"/>
  <c r="M39" i="2"/>
  <c r="N39" i="2"/>
  <c r="P39" i="2"/>
  <c r="D16" i="3" s="1"/>
  <c r="E16" i="3" s="1"/>
  <c r="Q39" i="2"/>
  <c r="D17" i="3" s="1"/>
  <c r="E17" i="3" s="1"/>
  <c r="R39"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<sst xmlns="http://schemas.openxmlformats.org/spreadsheetml/2006/main" count="144" uniqueCount="93">
  <si>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</si>
  <si>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</si>
  <si>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</si>
  <si>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</si>
  <si>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</si>
  <si>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</si>
  <si>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</si>
  <si>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</si>
  <si>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</si>
  <si>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</si>
  <si>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</si>
  <si>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</si>
  <si>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</si>
  <si>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</si>
  <si>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</si>
  <si>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</si>
  <si>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</si>
  <si>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</si>
  <si>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</si>
  <si>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</si>
  <si>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</si>
  <si>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</si>
  <si>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</si>
  <si>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</si>
  <si>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</si>
  <si>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</si>
  <si>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</si>
  <si>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</si>
  <si>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</si>
  <si>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</si>
  <si>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</si>
  <si>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</si>
  <si>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</si>
  <si>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</si>
  <si>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</si>
  <si>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</si>
  <si>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</si>
  <si>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</si>
  <si>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</si>
  <si>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</si>
  <si>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</si>
  <si>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</si>
  <si>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</si>
  <si>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</si>
  <si>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</si>
  <si>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</si>
  <si>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</si>
  <si>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</si>
  <si>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</si>
  <si>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</si>
  <si>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</si>
  <si>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</si>
  <si>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</si>
  <si>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</si>
  <si>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</si>
  <si>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</si>
  <si>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</si>
  <si>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</si>
  <si>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</si>
  <si>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</si>
  <si>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ENMH</t>
  </si>
  <si>
    <t>JESSICA MARÍA GARCÍA VIVAS</t>
  </si>
  <si>
    <t>MARISOL LÓPEZ HIDALGO</t>
  </si>
  <si>
    <t>FERNANDO G?MEZ CH?VEZ</t>
  </si>
  <si>
    <t>JACQUELINE SOTO SÁNCHEZ</t>
  </si>
  <si>
    <t>JORGE CORNEJO GARRIDO</t>
  </si>
  <si>
    <t>NURY PEREZ HERNANDEZ</t>
  </si>
  <si>
    <t>ANGEL ERNESTO BAÑUELOS HERNÁNDEZ</t>
  </si>
  <si>
    <t>LAURENCE ANNIE MARCHAT MARCHAU</t>
  </si>
  <si>
    <t>CÉSAR AUGUSTO SANDINO REYES LOPEZ</t>
  </si>
  <si>
    <t>DAVID GUILLERMO PEREZ ISHIWARA</t>
  </si>
  <si>
    <t>MARÍA ESTHER RAMÍREZ MORENO</t>
  </si>
  <si>
    <t>ELVIA PÉREZ SOTO</t>
  </si>
  <si>
    <t>ABSALOM ZAMORANO CARRILLO</t>
  </si>
  <si>
    <t>NOÉ SANTIAGO ALAVEZ PÉREZ</t>
  </si>
  <si>
    <t>CESAR AUGUSTO SANDINO REYES LOPEZ</t>
  </si>
  <si>
    <t>MARÍA DEL CARMEN LOPEZ GARCÍA</t>
  </si>
  <si>
    <t>BEATRIZ SIBAJA TERÁN</t>
  </si>
  <si>
    <t>CLAUDIA GUADALUPE BEN?TEZ CARDOZA</t>
  </si>
  <si>
    <t>ARACELY EVANGELINA CHAVEZ PIÑA</t>
  </si>
  <si>
    <t>YAZM?N MONTSERRAT FLORES MART?NEZ</t>
  </si>
  <si>
    <t>MARIA OLIVIA MEDEL FLORES</t>
  </si>
  <si>
    <t>IVETTE ASTRID MARTÍNEZ VIEYRA</t>
  </si>
  <si>
    <t>JOSÉ ANTONIO VELÁZQUEZ DOMÍNGUEZ</t>
  </si>
  <si>
    <t>MARÍA DEL CONSUELO GÓMEZ GARCÍA</t>
  </si>
  <si>
    <t>FLAVIA BECERRIL CHÁVEZ</t>
  </si>
  <si>
    <t>JUAN SANTIAGO SALAS BENITO</t>
  </si>
  <si>
    <t>ELIZABETH PÉREZ HERNÁNDEZ</t>
  </si>
  <si>
    <t>MONICA LUZ GOMEZ ESQUIVEL</t>
  </si>
  <si>
    <t>GUADALUPE GONZÁLEZ DÍAZ</t>
  </si>
  <si>
    <t>MONICA DE NOVA OCAMPO</t>
  </si>
  <si>
    <t>CLAUDIA GUADALUPE BENÍTEZ CARDOZA</t>
  </si>
  <si>
    <t>YAZMÍN MONTSERRAT FLORES MARTINEZ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</si>
</sst>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2" fillId="5" borderId="8" xfId="0" applyFont="1" applyFill="1" applyBorder="1" applyAlignment="1">
      <alignment horizontal="right"/>
    </xf>
    <xf numFmtId="0" fontId="12" fillId="5" borderId="9" xfId="0" applyFont="1" applyFill="1" applyBorder="1" applyAlignment="1">
      <alignment horizontal="right"/>
    </xf>
    <xf numFmtId="0" fontId="1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40</xdr:row>
      <xdr:rowOff>127000</xdr:rowOff>
    </xdr:from>
    <xdr:to>
      <xdr:col>5</xdr:col>
      <xdr:colOff>693661</xdr:colOff>
      <xdr:row>51</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40</xdr:row>
      <xdr:rowOff>82176</xdr:rowOff>
    </xdr:from>
    <xdr:to>
      <xdr:col>18</xdr:col>
      <xdr:colOff>158086</xdr:colOff>
      <xdr:row>50</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48"/>
  <sheetViews>
    <sheetView showGridLines="0" tabSelected="1" view="pageLayout" topLeftCell="A18" zoomScale="85" zoomScaleNormal="110" zoomScaleSheetLayoutView="80" zoomScalePageLayoutView="85" workbookViewId="0">
      <selection activeCell="E30" sqref="E30"/>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20240057</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20240296</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20240440</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20240593</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20240608</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20240657</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20240834</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20241036</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20241070</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20241143</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20241275</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20241293</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20241388</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20241389</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20241492</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20241576</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20241590</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20241613</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20241620</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20241637</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70</v>
      </c>
      <c r="B24" s="10">
        <v>20241701</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81</v>
      </c>
      <c r="B25" s="10">
        <v>20241950</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82</v>
      </c>
      <c r="B26" s="10">
        <v>20241971</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83</v>
      </c>
      <c r="B27" s="10">
        <v>20242036</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84</v>
      </c>
      <c r="B28" s="10">
        <v>20242051</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85</v>
      </c>
      <c r="B29" s="10">
        <v>20242079</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86</v>
      </c>
      <c r="B30" s="10">
        <v>20242215</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87</v>
      </c>
      <c r="B31" s="10">
        <v>20242233</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88</v>
      </c>
      <c r="B32" s="10">
        <v>20242299</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89</v>
      </c>
      <c r="B33" s="10">
        <v>20242547</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90</v>
      </c>
      <c r="B34" s="10">
        <v>20242598</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91</v>
      </c>
      <c r="B35" s="10">
        <v>20242851</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62</v>
      </c>
      <c r="B36" s="10">
        <v>20242862</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92</v>
      </c>
      <c r="B37" s="10">
        <v>20242882</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67</v>
      </c>
      <c r="B38" s="10">
        <v>20243993</v>
      </c>
      <c r="C38" s="61"/>
      <c r="D38" s="61"/>
      <c r="E38" s="61"/>
      <c r="F38" s="61"/>
      <c r="G38" s="63"/>
      <c r="H38" s="61"/>
      <c r="I38" s="61"/>
      <c r="J38" s="61"/>
      <c r="K38" s="61"/>
      <c r="L38" s="61"/>
      <c r="M38" s="61"/>
      <c r="N38" s="61"/>
      <c r="O38" s="61"/>
      <c r="P38" s="61"/>
      <c r="Q38" s="61"/>
      <c r="R38" s="61"/>
      <c r="S38" s="63"/>
      <c r="T38" s="61"/>
    </row>
    <row r="39" spans="1:20" ht="24.95" customHeight="1" x14ac:dyDescent="0.2">
      <c r="A39" s="32" t="s">
        <v>32</v>
      </c>
      <c r="B39" s="32"/>
      <c r="C39" s="62">
        <f>SUM(C4:C38)</f>
        <v>0</v>
      </c>
      <c r="D39" s="62">
        <f>SUM(D4:D38)</f>
        <v>0</v>
      </c>
      <c r="E39" s="62">
        <f>SUM(E4:E38)</f>
        <v>0</v>
      </c>
      <c r="F39" s="62">
        <f>SUM(F4:F38)</f>
        <v>0</v>
      </c>
      <c r="G39" s="62">
        <f>SUM(G4:G38)</f>
        <v>0</v>
      </c>
      <c r="H39" s="62">
        <f>SUM(H4:H38)</f>
        <v>0</v>
      </c>
      <c r="I39" s="62">
        <f>SUM(I4:I38)</f>
        <v>0</v>
      </c>
      <c r="J39" s="62">
        <f>SUM(J4:J38)</f>
        <v>0</v>
      </c>
      <c r="K39" s="62">
        <f>SUM(K4:K38)</f>
        <v>0</v>
      </c>
      <c r="L39" s="62">
        <f>SUM(L4:L38)</f>
        <v>0</v>
      </c>
      <c r="M39" s="62">
        <f>SUM(M4:M38)</f>
        <v>0</v>
      </c>
      <c r="N39" s="62">
        <f>SUM(N4:N38)</f>
        <v>0</v>
      </c>
      <c r="O39" s="62">
        <f>SUM(O4:O38)</f>
        <v>0</v>
      </c>
      <c r="P39" s="62">
        <f>SUM(P4:P38)</f>
        <v>0</v>
      </c>
      <c r="Q39" s="62">
        <f>SUM(Q4:Q38)</f>
        <v>0</v>
      </c>
      <c r="R39" s="62">
        <f>SUM(R4:R38)</f>
        <v>0</v>
      </c>
      <c r="S39" s="62">
        <f>SUM(S4:S38)</f>
        <v>0</v>
      </c>
      <c r="T39" s="62">
        <f>SUM(T4:T38)</f>
        <v>0</v>
      </c>
    </row>
    <row r="40" spans="1:20" ht="15.6" customHeight="1" x14ac:dyDescent="0.2">
      <c r="A40" s="7" t="s">
        <v>38</v>
      </c>
      <c r="B40" s="33"/>
      <c r="C40" s="8"/>
      <c r="D40" s="8"/>
      <c r="E40" s="8"/>
      <c r="F40" s="8"/>
      <c r="G40" s="8"/>
      <c r="H40" s="8"/>
      <c r="I40" s="8"/>
      <c r="J40" s="34"/>
      <c r="K40" s="8"/>
      <c r="L40" s="8"/>
      <c r="M40" s="8"/>
      <c r="N40" s="8"/>
      <c r="O40" s="8"/>
      <c r="P40" s="8"/>
      <c r="Q40" s="8"/>
      <c r="R40" s="8"/>
      <c r="S40" s="8"/>
      <c r="T40" s="8"/>
    </row>
    <row r="41" spans="1:20" s="35" customFormat="1" ht="12" x14ac:dyDescent="0.2">
      <c r="N41" s="36"/>
      <c r="O41" s="36"/>
    </row>
    <row r="42" spans="1:20" x14ac:dyDescent="0.2">
      <c r="A42" s="37"/>
    </row>
    <row r="43" spans="1:20" x14ac:dyDescent="0.2">
      <c r="A43" s="38"/>
    </row>
    <row r="44" spans="1:20" x14ac:dyDescent="0.2">
      <c r="A44" s="38"/>
    </row>
    <row r="45" spans="1:20" x14ac:dyDescent="0.2">
      <c r="A45" s="38"/>
    </row>
    <row r="46" spans="1:20" ht="10.35" customHeight="1" x14ac:dyDescent="0.2">
      <c r="A46" s="38"/>
    </row>
    <row r="47" spans="1:20" x14ac:dyDescent="0.2">
      <c r="A47" s="35"/>
    </row>
    <row r="48" spans="1:20" ht="23.25" customHeight="1" x14ac:dyDescent="0.2">
      <c r="A48" s="39"/>
      <c r="B48" s="39"/>
      <c r="E48" s="35"/>
      <c r="H48" s="35"/>
    </row>
  </sheetData>
  <sortState xmlns:xlrd2="http://schemas.microsoft.com/office/spreadsheetml/2017/richdata2" ref="B4:B38">
    <sortCondition ref="B4:B38"/>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39:R39 C39 M39:N39 F39 H39:K39 T39"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C3" sqref="C3:C20"/>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(RI24)'!C39)</f>
        <v>0</v>
      </c>
      <c r="E3" s="11" t="e">
        <f>SUM(D3-C3)/C3</f>
        <v>#DIV/0!</v>
      </c>
      <c r="F3" s="42"/>
      <c r="G3" s="41"/>
      <c r="H3" s="41"/>
    </row>
    <row r="4" spans="1:8" ht="24.95" customHeight="1" x14ac:dyDescent="0.2">
      <c r="A4" s="90"/>
      <c r="B4" s="15" t="s">
        <v>4</v>
      </c>
      <c r="C4" s="77">
        <v>0</v>
      </c>
      <c r="D4" s="16">
        <f>SUM('RESUMEN (RI24)'!D39)</f>
        <v>0</v>
      </c>
      <c r="E4" s="12" t="e">
        <f>SUM(D4-C4)/C4</f>
        <v>#DIV/0!</v>
      </c>
      <c r="F4" s="43"/>
      <c r="G4" s="41"/>
      <c r="H4" s="41"/>
    </row>
    <row r="5" spans="1:8" ht="24.95" customHeight="1" x14ac:dyDescent="0.2">
      <c r="A5" s="90"/>
      <c r="B5" s="15" t="s">
        <v>5</v>
      </c>
      <c r="C5" s="77">
        <v>19</v>
      </c>
      <c r="D5" s="16">
        <f>SUM('RESUMEN (RI24)'!E39)</f>
        <v>0</v>
      </c>
      <c r="E5" s="12">
        <f t="shared" ref="E5:E21" si="0">SUM(D5-C5)/C5</f>
        <v>-1</v>
      </c>
      <c r="F5" s="42"/>
      <c r="G5" s="41"/>
      <c r="H5" s="41"/>
    </row>
    <row r="6" spans="1:8" ht="24.95" customHeight="1" x14ac:dyDescent="0.2">
      <c r="A6" s="90"/>
      <c r="B6" s="17" t="s">
        <v>6</v>
      </c>
      <c r="C6" s="77">
        <v>3</v>
      </c>
      <c r="D6" s="16">
        <f>SUM('RESUMEN (RI24)'!F39)</f>
        <v>0</v>
      </c>
      <c r="E6" s="12">
        <f t="shared" si="0"/>
        <v>-1</v>
      </c>
      <c r="F6" s="42"/>
      <c r="G6" s="41"/>
      <c r="H6" s="41"/>
    </row>
    <row r="7" spans="1:8" ht="24.95" customHeight="1" x14ac:dyDescent="0.2">
      <c r="A7" s="90"/>
      <c r="B7" s="17" t="s">
        <v>7</v>
      </c>
      <c r="C7" s="77">
        <v>33</v>
      </c>
      <c r="D7" s="16">
        <f>'RESUMEN (RI24)'!G39</f>
        <v>0</v>
      </c>
      <c r="E7" s="12">
        <f t="shared" si="0"/>
        <v>-1</v>
      </c>
      <c r="F7" s="43"/>
      <c r="G7" s="41"/>
      <c r="H7" s="41"/>
    </row>
    <row r="8" spans="1:8" ht="24.95" customHeight="1" x14ac:dyDescent="0.2">
      <c r="A8" s="90"/>
      <c r="B8" s="15" t="s">
        <v>8</v>
      </c>
      <c r="C8" s="77">
        <v>10</v>
      </c>
      <c r="D8" s="16">
        <f>'RESUMEN (RI24)'!H39</f>
        <v>0</v>
      </c>
      <c r="E8" s="12">
        <f>SUM(D8-C8)/C8</f>
        <v>-1</v>
      </c>
      <c r="F8" s="43"/>
      <c r="G8" s="41"/>
      <c r="H8" s="41"/>
    </row>
    <row r="9" spans="1:8" ht="24.95" customHeight="1" x14ac:dyDescent="0.2">
      <c r="A9" s="90"/>
      <c r="B9" s="17" t="s">
        <v>9</v>
      </c>
      <c r="C9" s="77">
        <v>2</v>
      </c>
      <c r="D9" s="16">
        <f>SUM('RESUMEN (RI24)'!I39)</f>
        <v>0</v>
      </c>
      <c r="E9" s="12">
        <f t="shared" si="0"/>
        <v>-1</v>
      </c>
      <c r="F9" s="43"/>
      <c r="G9" s="41"/>
      <c r="H9" s="41"/>
    </row>
    <row r="10" spans="1:8" ht="24.95" customHeight="1" x14ac:dyDescent="0.2">
      <c r="A10" s="90"/>
      <c r="B10" s="17" t="s">
        <v>10</v>
      </c>
      <c r="C10" s="77">
        <v>3</v>
      </c>
      <c r="D10" s="16">
        <f>SUM('RESUMEN (RI24)'!J39)</f>
        <v>0</v>
      </c>
      <c r="E10" s="12">
        <f t="shared" si="0"/>
        <v>-1</v>
      </c>
      <c r="F10" s="43"/>
      <c r="G10" s="41"/>
      <c r="H10" s="41"/>
    </row>
    <row r="11" spans="1:8" ht="24.95" customHeight="1" x14ac:dyDescent="0.2">
      <c r="A11" s="90"/>
      <c r="B11" s="15" t="s">
        <v>11</v>
      </c>
      <c r="C11" s="77">
        <v>8</v>
      </c>
      <c r="D11" s="16">
        <f>SUM('RESUMEN (RI24)'!K39)</f>
        <v>0</v>
      </c>
      <c r="E11" s="11">
        <f>SUM(D11-C11)/C11</f>
        <v>-1</v>
      </c>
      <c r="F11" s="43"/>
      <c r="G11" s="41"/>
      <c r="H11" s="41"/>
    </row>
    <row r="12" spans="1:8" ht="24.95" customHeight="1" x14ac:dyDescent="0.2">
      <c r="A12" s="90"/>
      <c r="B12" s="15" t="s">
        <v>13</v>
      </c>
      <c r="C12" s="77">
        <v>0</v>
      </c>
      <c r="D12" s="16">
        <f>'RESUMEN (RI24)'!L39</f>
        <v>0</v>
      </c>
      <c r="E12" s="11" t="e">
        <f>SUM(D12-C12)/C12</f>
        <v>#DIV/0!</v>
      </c>
      <c r="F12" s="43"/>
      <c r="G12" s="41"/>
      <c r="H12" s="41"/>
    </row>
    <row r="13" spans="1:8" ht="24.95" customHeight="1" x14ac:dyDescent="0.2">
      <c r="A13" s="90" t="s">
        <v>37</v>
      </c>
      <c r="B13" s="15" t="s">
        <v>14</v>
      </c>
      <c r="C13" s="77">
        <v>0</v>
      </c>
      <c r="D13" s="16">
        <f>SUM('RESUMEN (RI24)'!M39)</f>
        <v>0</v>
      </c>
      <c r="E13" s="12" t="e">
        <f t="shared" si="0"/>
        <v>#DIV/0!</v>
      </c>
      <c r="F13" s="43"/>
      <c r="G13" s="41"/>
      <c r="H13" s="41"/>
    </row>
    <row r="14" spans="1:8" ht="24.95" customHeight="1" x14ac:dyDescent="0.2">
      <c r="A14" s="90"/>
      <c r="B14" s="17" t="s">
        <v>29</v>
      </c>
      <c r="C14" s="77">
        <v>1</v>
      </c>
      <c r="D14" s="16">
        <f>SUM('RESUMEN (RI24)'!N39)</f>
        <v>0</v>
      </c>
      <c r="E14" s="12">
        <f t="shared" si="0"/>
        <v>-1</v>
      </c>
      <c r="F14" s="43"/>
      <c r="G14" s="41"/>
      <c r="H14" s="41"/>
    </row>
    <row r="15" spans="1:8" ht="24.95" customHeight="1" x14ac:dyDescent="0.2">
      <c r="A15" s="90"/>
      <c r="B15" s="17" t="s">
        <v>16</v>
      </c>
      <c r="C15" s="77">
        <v>0</v>
      </c>
      <c r="D15" s="16">
        <f>'RESUMEN (RI24)'!O39</f>
        <v>0</v>
      </c>
      <c r="E15" s="12" t="e">
        <f t="shared" si="0"/>
        <v>#DIV/0!</v>
      </c>
      <c r="F15" s="43"/>
      <c r="G15" s="41"/>
      <c r="H15" s="41"/>
    </row>
    <row r="16" spans="1:8" ht="24.95" customHeight="1" x14ac:dyDescent="0.2">
      <c r="A16" s="90"/>
      <c r="B16" s="17" t="s">
        <v>30</v>
      </c>
      <c r="C16" s="77">
        <v>2</v>
      </c>
      <c r="D16" s="16">
        <f>SUM('RESUMEN (RI24)'!P39)</f>
        <v>0</v>
      </c>
      <c r="E16" s="12">
        <f t="shared" si="0"/>
        <v>-1</v>
      </c>
      <c r="F16" s="43"/>
      <c r="G16" s="41"/>
      <c r="H16" s="41"/>
    </row>
    <row r="17" spans="1:8" ht="24.95" customHeight="1" x14ac:dyDescent="0.2">
      <c r="A17" s="90" t="s">
        <v>26</v>
      </c>
      <c r="B17" s="15" t="s">
        <v>31</v>
      </c>
      <c r="C17" s="77">
        <v>0</v>
      </c>
      <c r="D17" s="16">
        <f>SUM('RESUMEN (RI24)'!Q39)</f>
        <v>0</v>
      </c>
      <c r="E17" s="12" t="e">
        <f t="shared" si="0"/>
        <v>#DIV/0!</v>
      </c>
      <c r="F17" s="43"/>
      <c r="G17" s="41"/>
      <c r="H17" s="41"/>
    </row>
    <row r="18" spans="1:8" ht="24.95" customHeight="1" x14ac:dyDescent="0.2">
      <c r="A18" s="90"/>
      <c r="B18" s="17" t="s">
        <v>19</v>
      </c>
      <c r="C18" s="77">
        <v>2</v>
      </c>
      <c r="D18" s="16">
        <f>SUM('RESUMEN (RI24)'!R39)</f>
        <v>0</v>
      </c>
      <c r="E18" s="12">
        <f t="shared" si="0"/>
        <v>-1</v>
      </c>
      <c r="F18" s="43"/>
      <c r="G18" s="41"/>
      <c r="H18" s="41"/>
    </row>
    <row r="19" spans="1:8" ht="24.95" customHeight="1" x14ac:dyDescent="0.2">
      <c r="A19" s="90"/>
      <c r="B19" s="17" t="s">
        <v>20</v>
      </c>
      <c r="C19" s="77">
        <v>16</v>
      </c>
      <c r="D19" s="16">
        <f>SUM('RESUMEN (RI24)'!S39)</f>
        <v>0</v>
      </c>
      <c r="E19" s="12">
        <f t="shared" si="0"/>
        <v>-1</v>
      </c>
      <c r="F19" s="43"/>
      <c r="G19" s="41"/>
      <c r="H19" s="41"/>
    </row>
    <row r="20" spans="1:8" ht="24.95" customHeight="1" x14ac:dyDescent="0.2">
      <c r="A20" s="91" t="s">
        <v>39</v>
      </c>
      <c r="B20" s="92"/>
      <c r="C20" s="78">
        <v>10</v>
      </c>
      <c r="D20" s="16">
        <f>SUM('RESUMEN (RI24)'!T39)</f>
        <v>0</v>
      </c>
      <c r="E20" s="11">
        <f>SUM(D20-C20)/C20</f>
        <v>-1</v>
      </c>
      <c r="F20" s="43"/>
      <c r="G20" s="41"/>
      <c r="H20" s="41"/>
    </row>
    <row r="21" spans="1:8" ht="24.95" customHeight="1" x14ac:dyDescent="0.2">
      <c r="A21" s="93" t="s">
        <v>40</v>
      </c>
      <c r="B21" s="94"/>
      <c r="C21" s="19">
        <f>SUM(C3:C20)</f>
        <v>109</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2025-05-23T19:28:43Z</dcterms:modified>
  <cp:category/>
  <cp:contentStatus/>
</cp:coreProperties>
</file>