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DE13C83-E848-487F-8DEF-70967032966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9" i="2" l="1"/>
  <c r="E29" i="2"/>
  <c r="L29" i="2" l="1"/>
  <c r="D12" i="3" s="1"/>
  <c r="E12" i="3" s="1"/>
  <c r="G29" i="2"/>
  <c r="D7" i="3" s="1"/>
  <c r="D29" i="2" l="1"/>
  <c r="D4" i="3" s="1"/>
  <c r="E4" i="3" s="1"/>
  <c r="D5" i="3" l="1"/>
  <c r="E5" i="3" s="1"/>
  <c r="C29" i="2"/>
  <c r="D3" i="3" s="1"/>
  <c r="E3" i="3" s="1"/>
  <c r="O29" i="2"/>
  <c r="D19" i="3"/>
  <c r="E19" i="3" s="1"/>
  <c r="T29" i="2"/>
  <c r="F29" i="2"/>
  <c r="D6" i="3" s="1"/>
  <c r="E6" i="3" s="1"/>
  <c r="H29" i="2"/>
  <c r="I29" i="2"/>
  <c r="D9" i="3" s="1"/>
  <c r="E9" i="3" s="1"/>
  <c r="J29" i="2"/>
  <c r="D10" i="3" s="1"/>
  <c r="E10" i="3" s="1"/>
  <c r="K29" i="2"/>
  <c r="D11" i="3" s="1"/>
  <c r="E11" i="3" s="1"/>
  <c r="M29" i="2"/>
  <c r="N29" i="2"/>
  <c r="P29" i="2"/>
  <c r="D16" i="3" s="1"/>
  <c r="E16" i="3" s="1"/>
  <c r="Q29" i="2"/>
  <c r="D17" i="3" s="1"/>
  <c r="E17" i="3" s="1"/>
  <c r="R2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<sst xmlns="http://schemas.openxmlformats.org/spreadsheetml/2006/main" count="134" uniqueCount="84">
  <si>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</si>
  <si>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</si>
  <si>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</si>
  <si>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</si>
  <si>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</si>
  <si>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</si>
  <si>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</si>
  <si>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</si>
  <si>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</si>
  <si>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</si>
  <si>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</si>
  <si>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</si>
  <si>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</si>
  <si>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</si>
  <si>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</si>
  <si>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</si>
  <si>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</si>
  <si>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</si>
  <si>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</si>
  <si>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</si>
  <si>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</si>
  <si>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</si>
  <si>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</si>
  <si>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</si>
  <si>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</si>
  <si>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</si>
  <si>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</si>
  <si>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</si>
  <si>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</si>
  <si>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</si>
  <si>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</si>
  <si>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</si>
  <si>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</si>
  <si>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</si>
  <si>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</si>
  <si>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</si>
  <si>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</si>
  <si>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</si>
  <si>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</si>
  <si>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</si>
  <si>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</si>
  <si>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</si>
  <si>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</si>
  <si>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</si>
  <si>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</si>
  <si>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</si>
  <si>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</si>
  <si>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</si>
  <si>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</si>
  <si>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</si>
  <si>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</si>
  <si>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</si>
  <si>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</si>
  <si>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</si>
  <si>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</si>
  <si>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</si>
  <si>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</si>
  <si>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</si>
  <si>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</si>
  <si>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</si>
  <si>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CIDETEC</t>
  </si>
  <si>
    <t>MAURICIO OLGUIN CARBAJAL</t>
  </si>
  <si>
    <t>MARIO ALDAPE PEREZ</t>
  </si>
  <si>
    <t>MAGDALENA MARCIANO MELCHOR</t>
  </si>
  <si>
    <t>IVÁN DE JESÚS SALGADO RAMOS</t>
  </si>
  <si>
    <t>JUAN IRVING VASQUEZ GOMEZ</t>
  </si>
  <si>
    <t>RAMÓN SILVA ORTIGOZA</t>
  </si>
  <si>
    <t>MARIANA FELISA BALLESTEROS ESCAMILLA</t>
  </si>
  <si>
    <t>MARLON DAVID GONZÁLEZ RAMÍREZ</t>
  </si>
  <si>
    <t>MIGUEL GABRIEL VILLARREAL CERVANTES</t>
  </si>
  <si>
    <t>VICTOR MANUEL SILVA GARCIA</t>
  </si>
  <si>
    <t>JOSÉ FELIX SERRANO TALAMANTES</t>
  </si>
  <si>
    <t>ABRIL VALERIA URIARTE ARCIA</t>
  </si>
  <si>
    <t>OSCAR CAMACHO NIETO</t>
  </si>
  <si>
    <t>YENNY VILLUENDAS REY</t>
  </si>
  <si>
    <t>ROLANDO FLORES CARAPIA</t>
  </si>
  <si>
    <t>ISRAEL RIVERA ZARATE</t>
  </si>
  <si>
    <t>MIGUEL HERNÁNDEZ BOLAÑOS</t>
  </si>
  <si>
    <t>JUAN CARLOS HERRERA LOZADA</t>
  </si>
  <si>
    <t>EDUARDO VEGA ALVARADO</t>
  </si>
  <si>
    <t>HIND TAUD -</t>
  </si>
  <si>
    <t>ITZAMÁ LÓPEZ YÁÑEZ</t>
  </si>
  <si>
    <t>ELIAS JESUS VENTURA MOLINA</t>
  </si>
  <si>
    <t>JUAN IRIVING VASQUEZ GOMEZ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</si>
</sst>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0" fillId="0" borderId="8" xfId="0" applyFont="1" applyBorder="1" applyAlignment="1">
      <alignment horizontal="right"/>
    </xf>
    <xf numFmtId="0" fontId="20" fillId="0" borderId="9" xfId="0" applyFont="1" applyBorder="1" applyAlignment="1">
      <alignment horizontal="right"/>
    </xf>
    <xf numFmtId="0" fontId="20" fillId="0" borderId="10" xfId="0" applyFont="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30</xdr:row>
      <xdr:rowOff>127000</xdr:rowOff>
    </xdr:from>
    <xdr:to>
      <xdr:col>5</xdr:col>
      <xdr:colOff>693661</xdr:colOff>
      <xdr:row>41</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30</xdr:row>
      <xdr:rowOff>82176</xdr:rowOff>
    </xdr:from>
    <xdr:to>
      <xdr:col>18</xdr:col>
      <xdr:colOff>158086</xdr:colOff>
      <xdr:row>40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8"/>
  <sheetViews>
    <sheetView showGridLines="0" tabSelected="1" view="pageLayout" topLeftCell="A17" zoomScale="85" zoomScaleNormal="110" zoomScaleSheetLayoutView="80" zoomScalePageLayoutView="85" workbookViewId="0">
      <selection activeCell="A38" sqref="A3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20240028</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20240168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20240275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20240555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20240739</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20240868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20241129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20241328</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20241335</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20241356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20241433</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20241548</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20241557</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20241697</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20241716</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20241734</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67</v>
      </c>
      <c r="B20" s="10">
        <v>20241974</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77</v>
      </c>
      <c r="B21" s="10">
        <v>20242008</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78</v>
      </c>
      <c r="B22" s="10">
        <v>20242058</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20242101</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80</v>
      </c>
      <c r="B24" s="10">
        <v>20242172</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20242274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20242339</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64</v>
      </c>
      <c r="B27" s="10">
        <v>20242756</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83</v>
      </c>
      <c r="B28" s="10">
        <v>20242883</v>
      </c>
      <c r="C28" s="61"/>
      <c r="D28" s="61"/>
      <c r="E28" s="61"/>
      <c r="F28" s="61"/>
      <c r="G28" s="63"/>
      <c r="H28" s="61"/>
      <c r="I28" s="61"/>
      <c r="J28" s="61"/>
      <c r="K28" s="61"/>
      <c r="L28" s="61"/>
      <c r="M28" s="61"/>
      <c r="N28" s="61"/>
      <c r="O28" s="61"/>
      <c r="P28" s="61"/>
      <c r="Q28" s="61"/>
      <c r="R28" s="61"/>
      <c r="S28" s="63"/>
      <c r="T28" s="61"/>
    </row>
    <row r="29" spans="1:20" ht="24.95" customHeight="1" x14ac:dyDescent="0.2">
      <c r="A29" s="32" t="s">
        <v>32</v>
      </c>
      <c r="B29" s="32"/>
      <c r="C29" s="62">
        <f>SUM(C4:C28)</f>
        <v>0</v>
      </c>
      <c r="D29" s="62">
        <f>SUM(D4:D28)</f>
        <v>0</v>
      </c>
      <c r="E29" s="62">
        <f>SUM(E4:E28)</f>
        <v>0</v>
      </c>
      <c r="F29" s="62">
        <f>SUM(F4:F28)</f>
        <v>0</v>
      </c>
      <c r="G29" s="62">
        <f>SUM(G4:G28)</f>
        <v>0</v>
      </c>
      <c r="H29" s="62">
        <f>SUM(H4:H28)</f>
        <v>0</v>
      </c>
      <c r="I29" s="62">
        <f>SUM(I4:I28)</f>
        <v>0</v>
      </c>
      <c r="J29" s="62">
        <f>SUM(J4:J28)</f>
        <v>0</v>
      </c>
      <c r="K29" s="62">
        <f>SUM(K4:K28)</f>
        <v>0</v>
      </c>
      <c r="L29" s="62">
        <f>SUM(L4:L28)</f>
        <v>0</v>
      </c>
      <c r="M29" s="62">
        <f>SUM(M4:M28)</f>
        <v>0</v>
      </c>
      <c r="N29" s="62">
        <f>SUM(N4:N28)</f>
        <v>0</v>
      </c>
      <c r="O29" s="62">
        <f>SUM(O4:O28)</f>
        <v>0</v>
      </c>
      <c r="P29" s="62">
        <f>SUM(P4:P28)</f>
        <v>0</v>
      </c>
      <c r="Q29" s="62">
        <f>SUM(Q4:Q28)</f>
        <v>0</v>
      </c>
      <c r="R29" s="62">
        <f>SUM(R4:R28)</f>
        <v>0</v>
      </c>
      <c r="S29" s="62">
        <f>SUM(S4:S28)</f>
        <v>0</v>
      </c>
      <c r="T29" s="62">
        <f>SUM(T4:T28)</f>
        <v>0</v>
      </c>
    </row>
    <row r="30" spans="1:20" ht="15.6" customHeight="1" x14ac:dyDescent="0.2">
      <c r="A30" s="7" t="s">
        <v>38</v>
      </c>
      <c r="B30" s="33"/>
      <c r="C30" s="8"/>
      <c r="D30" s="8"/>
      <c r="E30" s="8"/>
      <c r="F30" s="8"/>
      <c r="G30" s="8"/>
      <c r="H30" s="8"/>
      <c r="I30" s="8"/>
      <c r="J30" s="34"/>
      <c r="K30" s="8"/>
      <c r="L30" s="8"/>
      <c r="M30" s="8"/>
      <c r="N30" s="8"/>
      <c r="O30" s="8"/>
      <c r="P30" s="8"/>
      <c r="Q30" s="8"/>
      <c r="R30" s="8"/>
      <c r="S30" s="8"/>
      <c r="T30" s="8"/>
    </row>
    <row r="31" spans="1:20" s="35" customFormat="1" ht="12" x14ac:dyDescent="0.2">
      <c r="N31" s="36"/>
      <c r="O31" s="36"/>
    </row>
    <row r="32" spans="1:20" x14ac:dyDescent="0.2">
      <c r="A32" s="37"/>
    </row>
    <row r="33" spans="1:8" x14ac:dyDescent="0.2">
      <c r="A33" s="38"/>
    </row>
    <row r="34" spans="1:8" x14ac:dyDescent="0.2">
      <c r="A34" s="38"/>
    </row>
    <row r="35" spans="1:8" x14ac:dyDescent="0.2">
      <c r="A35" s="38"/>
    </row>
    <row r="36" spans="1:8" ht="10.35" customHeight="1" x14ac:dyDescent="0.2">
      <c r="A36" s="38"/>
    </row>
    <row r="37" spans="1:8" x14ac:dyDescent="0.2">
      <c r="A37" s="35"/>
    </row>
    <row r="38" spans="1:8" ht="23.25" customHeight="1" x14ac:dyDescent="0.2">
      <c r="A38" s="39"/>
      <c r="B38" s="39"/>
      <c r="E38" s="35"/>
      <c r="H38" s="35"/>
    </row>
  </sheetData>
  <sortState xmlns:xlrd2="http://schemas.microsoft.com/office/spreadsheetml/2017/richdata2" ref="B4:B28">
    <sortCondition ref="B4:B2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9:R29 C29 M29:N29 F29 H29:K29 T2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(RI24)'!C29)</f>
        <v>0</v>
      </c>
      <c r="E3" s="11">
        <f>SUM(D3-C3)/C3</f>
        <v>-1</v>
      </c>
      <c r="F3" s="42"/>
      <c r="G3" s="41"/>
      <c r="H3" s="41"/>
    </row>
    <row r="4" spans="1:8" ht="24.95" customHeight="1" x14ac:dyDescent="0.2">
      <c r="A4" s="90"/>
      <c r="B4" s="15" t="s">
        <v>4</v>
      </c>
      <c r="C4" s="77">
        <v>1</v>
      </c>
      <c r="D4" s="16">
        <f>SUM('RESUMEN (RI24)'!D29)</f>
        <v>0</v>
      </c>
      <c r="E4" s="12">
        <f>SUM(D4-C4)/C4</f>
        <v>-1</v>
      </c>
      <c r="F4" s="43"/>
      <c r="G4" s="41"/>
      <c r="H4" s="41"/>
    </row>
    <row r="5" spans="1:8" ht="24.95" customHeight="1" x14ac:dyDescent="0.2">
      <c r="A5" s="90"/>
      <c r="B5" s="15" t="s">
        <v>5</v>
      </c>
      <c r="C5" s="77">
        <v>21</v>
      </c>
      <c r="D5" s="16">
        <f>SUM('RESUMEN (RI24)'!E29)</f>
        <v>0</v>
      </c>
      <c r="E5" s="12">
        <f t="shared" ref="E5:E21" si="0">SUM(D5-C5)/C5</f>
        <v>-1</v>
      </c>
      <c r="F5" s="42"/>
      <c r="G5" s="41"/>
      <c r="H5" s="41"/>
    </row>
    <row r="6" spans="1:8" ht="24.95" customHeight="1" x14ac:dyDescent="0.2">
      <c r="A6" s="90"/>
      <c r="B6" s="17" t="s">
        <v>6</v>
      </c>
      <c r="C6" s="77">
        <v>12</v>
      </c>
      <c r="D6" s="16">
        <f>SUM('RESUMEN (RI24)'!F29)</f>
        <v>0</v>
      </c>
      <c r="E6" s="12">
        <f t="shared" si="0"/>
        <v>-1</v>
      </c>
      <c r="F6" s="42"/>
      <c r="G6" s="41"/>
      <c r="H6" s="41"/>
    </row>
    <row r="7" spans="1:8" ht="24.95" customHeight="1" x14ac:dyDescent="0.2">
      <c r="A7" s="90"/>
      <c r="B7" s="17" t="s">
        <v>7</v>
      </c>
      <c r="C7" s="77">
        <v>16</v>
      </c>
      <c r="D7" s="16">
        <f>'RESUMEN (RI24)'!G29</f>
        <v>0</v>
      </c>
      <c r="E7" s="12">
        <f t="shared" si="0"/>
        <v>-1</v>
      </c>
      <c r="F7" s="43"/>
      <c r="G7" s="41"/>
      <c r="H7" s="41"/>
    </row>
    <row r="8" spans="1:8" ht="24.95" customHeight="1" x14ac:dyDescent="0.2">
      <c r="A8" s="90"/>
      <c r="B8" s="15" t="s">
        <v>8</v>
      </c>
      <c r="C8" s="77">
        <v>1</v>
      </c>
      <c r="D8" s="16">
        <f>'RESUMEN (RI24)'!H29</f>
        <v>0</v>
      </c>
      <c r="E8" s="12">
        <f>SUM(D8-C8)/C8</f>
        <v>-1</v>
      </c>
      <c r="F8" s="43"/>
      <c r="G8" s="41"/>
      <c r="H8" s="41"/>
    </row>
    <row r="9" spans="1:8" ht="24.95" customHeight="1" x14ac:dyDescent="0.2">
      <c r="A9" s="90"/>
      <c r="B9" s="17" t="s">
        <v>9</v>
      </c>
      <c r="C9" s="77">
        <v>1</v>
      </c>
      <c r="D9" s="16">
        <f>SUM('RESUMEN (RI24)'!I29)</f>
        <v>0</v>
      </c>
      <c r="E9" s="12">
        <f t="shared" si="0"/>
        <v>-1</v>
      </c>
      <c r="F9" s="43"/>
      <c r="G9" s="41"/>
      <c r="H9" s="41"/>
    </row>
    <row r="10" spans="1:8" ht="24.95" customHeight="1" x14ac:dyDescent="0.2">
      <c r="A10" s="90"/>
      <c r="B10" s="17" t="s">
        <v>10</v>
      </c>
      <c r="C10" s="77">
        <v>2</v>
      </c>
      <c r="D10" s="16">
        <f>SUM('RESUMEN (RI24)'!J29)</f>
        <v>0</v>
      </c>
      <c r="E10" s="12">
        <f t="shared" si="0"/>
        <v>-1</v>
      </c>
      <c r="F10" s="43"/>
      <c r="G10" s="41"/>
      <c r="H10" s="41"/>
    </row>
    <row r="11" spans="1:8" ht="24.95" customHeight="1" x14ac:dyDescent="0.2">
      <c r="A11" s="90"/>
      <c r="B11" s="15" t="s">
        <v>11</v>
      </c>
      <c r="C11" s="77">
        <v>0</v>
      </c>
      <c r="D11" s="16">
        <f>SUM('RESUMEN (RI24)'!K29)</f>
        <v>0</v>
      </c>
      <c r="E11" s="11" t="e">
        <f>SUM(D11-C11)/C11</f>
        <v>#DIV/0!</v>
      </c>
      <c r="F11" s="43"/>
      <c r="G11" s="41"/>
      <c r="H11" s="41"/>
    </row>
    <row r="12" spans="1:8" ht="24.95" customHeight="1" x14ac:dyDescent="0.2">
      <c r="A12" s="90"/>
      <c r="B12" s="15" t="s">
        <v>13</v>
      </c>
      <c r="C12" s="77">
        <v>1</v>
      </c>
      <c r="D12" s="16">
        <f>'RESUMEN (RI24)'!L29</f>
        <v>0</v>
      </c>
      <c r="E12" s="11">
        <f>SUM(D12-C12)/C12</f>
        <v>-1</v>
      </c>
      <c r="F12" s="43"/>
      <c r="G12" s="41"/>
      <c r="H12" s="41"/>
    </row>
    <row r="13" spans="1:8" ht="24.95" customHeight="1" x14ac:dyDescent="0.2">
      <c r="A13" s="90" t="s">
        <v>37</v>
      </c>
      <c r="B13" s="15" t="s">
        <v>14</v>
      </c>
      <c r="C13" s="77">
        <v>1</v>
      </c>
      <c r="D13" s="16">
        <f>SUM('RESUMEN (RI24)'!M29)</f>
        <v>0</v>
      </c>
      <c r="E13" s="12">
        <f t="shared" si="0"/>
        <v>-1</v>
      </c>
      <c r="F13" s="43"/>
      <c r="G13" s="41"/>
      <c r="H13" s="41"/>
    </row>
    <row r="14" spans="1:8" ht="24.95" customHeight="1" x14ac:dyDescent="0.2">
      <c r="A14" s="90"/>
      <c r="B14" s="17" t="s">
        <v>29</v>
      </c>
      <c r="C14" s="77">
        <v>0</v>
      </c>
      <c r="D14" s="16">
        <f>SUM('RESUMEN (RI24)'!N29)</f>
        <v>0</v>
      </c>
      <c r="E14" s="12" t="e">
        <f t="shared" si="0"/>
        <v>#DIV/0!</v>
      </c>
      <c r="F14" s="43"/>
      <c r="G14" s="41"/>
      <c r="H14" s="41"/>
    </row>
    <row r="15" spans="1:8" ht="24.95" customHeight="1" x14ac:dyDescent="0.2">
      <c r="A15" s="90"/>
      <c r="B15" s="17" t="s">
        <v>16</v>
      </c>
      <c r="C15" s="77">
        <v>0</v>
      </c>
      <c r="D15" s="16">
        <f>'RESUMEN (RI24)'!O29</f>
        <v>0</v>
      </c>
      <c r="E15" s="12" t="e">
        <f t="shared" si="0"/>
        <v>#DIV/0!</v>
      </c>
      <c r="F15" s="43"/>
      <c r="G15" s="41"/>
      <c r="H15" s="41"/>
    </row>
    <row r="16" spans="1:8" ht="24.95" customHeight="1" x14ac:dyDescent="0.2">
      <c r="A16" s="90"/>
      <c r="B16" s="17" t="s">
        <v>30</v>
      </c>
      <c r="C16" s="77">
        <v>1</v>
      </c>
      <c r="D16" s="16">
        <f>SUM('RESUMEN (RI24)'!P29)</f>
        <v>0</v>
      </c>
      <c r="E16" s="12">
        <f t="shared" si="0"/>
        <v>-1</v>
      </c>
      <c r="F16" s="43"/>
      <c r="G16" s="41"/>
      <c r="H16" s="41"/>
    </row>
    <row r="17" spans="1:8" ht="24.95" customHeight="1" x14ac:dyDescent="0.2">
      <c r="A17" s="90" t="s">
        <v>26</v>
      </c>
      <c r="B17" s="15" t="s">
        <v>31</v>
      </c>
      <c r="C17" s="77">
        <v>0</v>
      </c>
      <c r="D17" s="16">
        <f>SUM('RESUMEN (RI24)'!Q29)</f>
        <v>0</v>
      </c>
      <c r="E17" s="12" t="e">
        <f t="shared" si="0"/>
        <v>#DIV/0!</v>
      </c>
      <c r="F17" s="43"/>
      <c r="G17" s="41"/>
      <c r="H17" s="41"/>
    </row>
    <row r="18" spans="1:8" ht="24.95" customHeight="1" x14ac:dyDescent="0.2">
      <c r="A18" s="90"/>
      <c r="B18" s="17" t="s">
        <v>19</v>
      </c>
      <c r="C18" s="77">
        <v>9</v>
      </c>
      <c r="D18" s="16">
        <f>SUM('RESUMEN (RI24)'!R29)</f>
        <v>0</v>
      </c>
      <c r="E18" s="12">
        <f t="shared" si="0"/>
        <v>-1</v>
      </c>
      <c r="F18" s="43"/>
      <c r="G18" s="41"/>
      <c r="H18" s="41"/>
    </row>
    <row r="19" spans="1:8" ht="24.95" customHeight="1" x14ac:dyDescent="0.2">
      <c r="A19" s="90"/>
      <c r="B19" s="17" t="s">
        <v>20</v>
      </c>
      <c r="C19" s="77">
        <v>18</v>
      </c>
      <c r="D19" s="16">
        <f>SUM('RESUMEN (RI24)'!S29)</f>
        <v>0</v>
      </c>
      <c r="E19" s="12">
        <f t="shared" si="0"/>
        <v>-1</v>
      </c>
      <c r="F19" s="43"/>
      <c r="G19" s="41"/>
      <c r="H19" s="41"/>
    </row>
    <row r="20" spans="1:8" ht="24.95" customHeight="1" x14ac:dyDescent="0.2">
      <c r="A20" s="91" t="s">
        <v>39</v>
      </c>
      <c r="B20" s="92"/>
      <c r="C20" s="78">
        <v>0</v>
      </c>
      <c r="D20" s="16">
        <f>SUM('RESUMEN (RI24)'!T29)</f>
        <v>0</v>
      </c>
      <c r="E20" s="11" t="e">
        <f>SUM(D20-C20)/C20</f>
        <v>#DIV/0!</v>
      </c>
      <c r="F20" s="43"/>
      <c r="G20" s="41"/>
      <c r="H20" s="41"/>
    </row>
    <row r="21" spans="1:8" ht="24.95" customHeight="1" x14ac:dyDescent="0.2">
      <c r="A21" s="93" t="s">
        <v>40</v>
      </c>
      <c r="B21" s="94"/>
      <c r="C21" s="19">
        <f>SUM(C3:C20)</f>
        <v>85</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2025-05-23T19:19:39Z</dcterms:modified>
  <cp:category/>
  <cp:contentStatus/>
</cp:coreProperties>
</file>